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418" i="1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414"/>
  <c r="E414"/>
  <c r="D414"/>
  <c r="C414"/>
  <c r="B414"/>
  <c r="A414"/>
  <c r="F5"/>
  <c r="E5"/>
  <c r="D5"/>
  <c r="C5"/>
  <c r="B5"/>
  <c r="A5"/>
  <c r="F4"/>
  <c r="E4"/>
  <c r="D4"/>
  <c r="C4"/>
  <c r="B4"/>
  <c r="A4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3"/>
  <c r="E3"/>
  <c r="D3"/>
  <c r="C3"/>
  <c r="B3"/>
  <c r="A3"/>
  <c r="F2"/>
  <c r="E2"/>
  <c r="D2"/>
  <c r="C2"/>
  <c r="B2"/>
  <c r="A2"/>
  <c r="F1"/>
  <c r="E1"/>
  <c r="D1"/>
  <c r="C1"/>
  <c r="B1"/>
  <c r="A1"/>
</calcChain>
</file>

<file path=xl/sharedStrings.xml><?xml version="1.0" encoding="utf-8"?>
<sst xmlns="http://schemas.openxmlformats.org/spreadsheetml/2006/main" count="591" uniqueCount="20">
  <si>
    <t>GM</t>
  </si>
  <si>
    <t>BIH</t>
  </si>
  <si>
    <t>BUL</t>
  </si>
  <si>
    <t>CRO</t>
  </si>
  <si>
    <t>HGM</t>
  </si>
  <si>
    <t>DGM</t>
  </si>
  <si>
    <t>CZ</t>
  </si>
  <si>
    <t>DGM-CH</t>
  </si>
  <si>
    <t>GM-CH</t>
  </si>
  <si>
    <t>G</t>
  </si>
  <si>
    <t>H</t>
  </si>
  <si>
    <t>I</t>
  </si>
  <si>
    <t>PL</t>
  </si>
  <si>
    <t xml:space="preserve"> </t>
  </si>
  <si>
    <t>SK</t>
  </si>
  <si>
    <t>1. deň</t>
  </si>
  <si>
    <t>SRB</t>
  </si>
  <si>
    <t>DGM - Double gold medal</t>
  </si>
  <si>
    <t>GM - Gold medal</t>
  </si>
  <si>
    <t>HGM - Honourable gold medal (out of limit 30%)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</si>
</sst>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Border="1"/>
    <xf numFmtId="0" fontId="1" fillId="3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Border="1"/>
    <xf numFmtId="0" fontId="1" fillId="4" borderId="0" xfId="0" applyNumberFormat="1" applyFont="1" applyFill="1" applyBorder="1" applyAlignment="1" applyProtection="1">
      <alignment horizontal="center"/>
      <protection locked="0" hidden="1"/>
    </xf>
    <xf numFmtId="0" fontId="1" fillId="5" borderId="0" xfId="0" applyNumberFormat="1" applyFont="1" applyFill="1" applyBorder="1" applyAlignment="1" applyProtection="1">
      <alignment horizontal="center"/>
      <protection locked="0" hidden="1"/>
    </xf>
    <xf numFmtId="0" fontId="1" fillId="0" borderId="0" xfId="0" applyNumberFormat="1" applyFont="1" applyBorder="1" applyAlignment="1" applyProtection="1">
      <alignment horizontal="left"/>
      <protection locked="0" hidden="1"/>
    </xf>
    <xf numFmtId="0" fontId="1" fillId="0" borderId="0" xfId="0" applyNumberFormat="1" applyFont="1" applyBorder="1" applyAlignment="1" applyProtection="1">
      <alignment horizontal="center"/>
      <protection locked="0" hidden="1"/>
    </xf>
    <xf numFmtId="0" fontId="1" fillId="6" borderId="0" xfId="0" applyNumberFormat="1" applyFont="1" applyFill="1" applyBorder="1" applyAlignment="1" applyProtection="1">
      <alignment horizontal="center"/>
      <protection locked="0" hidden="1"/>
    </xf>
    <xf numFmtId="0" fontId="1" fillId="7" borderId="0" xfId="0" applyNumberFormat="1" applyFont="1" applyFill="1" applyBorder="1" applyAlignment="1" applyProtection="1">
      <alignment horizontal="center"/>
      <protection locked="0" hidden="1"/>
    </xf>
    <xf numFmtId="0" fontId="1" fillId="8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ill="1" applyBorder="1"/>
    <xf numFmtId="0" fontId="1" fillId="9" borderId="0" xfId="0" applyNumberFormat="1" applyFont="1" applyFill="1" applyBorder="1" applyAlignment="1" applyProtection="1">
      <alignment horizontal="center"/>
      <protection locked="0" hidden="1"/>
    </xf>
    <xf numFmtId="0" fontId="0" fillId="0" borderId="2" xfId="0" applyFont="1" applyBorder="1"/>
    <xf numFmtId="0" fontId="1" fillId="10" borderId="0" xfId="0" applyNumberFormat="1" applyFont="1" applyFill="1" applyBorder="1" applyAlignment="1" applyProtection="1">
      <alignment horizontal="center"/>
      <protection locked="0" hidden="1"/>
    </xf>
    <xf numFmtId="0" fontId="1" fillId="11" borderId="0" xfId="0" applyNumberFormat="1" applyFont="1" applyFill="1" applyBorder="1" applyAlignment="1" applyProtection="1">
      <alignment horizontal="center"/>
      <protection locked="0" hidden="1"/>
    </xf>
    <xf numFmtId="0" fontId="1" fillId="12" borderId="0" xfId="0" applyNumberFormat="1" applyFont="1" applyFill="1" applyBorder="1" applyAlignment="1" applyProtection="1">
      <alignment horizontal="center"/>
      <protection locked="0" hidden="1"/>
    </xf>
    <xf numFmtId="0" fontId="1" fillId="13" borderId="0" xfId="0" applyNumberFormat="1" applyFont="1" applyFill="1" applyBorder="1" applyAlignment="1" applyProtection="1">
      <alignment horizontal="center"/>
      <protection locked="0" hidden="1"/>
    </xf>
    <xf numFmtId="4" fontId="1" fillId="0" borderId="4" xfId="0" applyNumberFormat="1" applyFont="1" applyBorder="1" applyAlignment="1" applyProtection="1">
      <alignment horizontal="center"/>
      <protection hidden="1"/>
    </xf>
    <xf numFmtId="0" fontId="1" fillId="6" borderId="2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>
      <alignment horizontal="center"/>
    </xf>
    <xf numFmtId="0" fontId="1" fillId="13" borderId="4" xfId="0" applyNumberFormat="1" applyFont="1" applyFill="1" applyBorder="1" applyAlignment="1" applyProtection="1">
      <alignment horizontal="center"/>
      <protection locked="0" hidden="1"/>
    </xf>
    <xf numFmtId="0" fontId="0" fillId="0" borderId="4" xfId="0" applyFont="1" applyBorder="1"/>
    <xf numFmtId="0" fontId="0" fillId="0" borderId="0" xfId="0" applyFont="1" applyBorder="1" applyProtection="1">
      <protection hidden="1"/>
    </xf>
    <xf numFmtId="0" fontId="1" fillId="11" borderId="2" xfId="0" applyNumberFormat="1" applyFont="1" applyFill="1" applyBorder="1" applyAlignment="1" applyProtection="1">
      <alignment horizontal="center"/>
      <protection locked="0" hidden="1"/>
    </xf>
    <xf numFmtId="4" fontId="1" fillId="0" borderId="0" xfId="0" applyNumberFormat="1" applyFont="1" applyBorder="1" applyAlignment="1" applyProtection="1">
      <alignment horizontal="center"/>
      <protection hidden="1"/>
    </xf>
    <xf numFmtId="0" fontId="1" fillId="12" borderId="2" xfId="0" applyNumberFormat="1" applyFont="1" applyFill="1" applyBorder="1" applyAlignment="1" applyProtection="1">
      <alignment horizontal="center"/>
      <protection locked="0" hidden="1"/>
    </xf>
    <xf numFmtId="0" fontId="0" fillId="0" borderId="0" xfId="0" applyBorder="1"/>
    <xf numFmtId="0" fontId="1" fillId="0" borderId="0" xfId="0" applyNumberFormat="1" applyFont="1" applyFill="1" applyBorder="1" applyAlignment="1" applyProtection="1">
      <alignment horizontal="left"/>
      <protection locked="0" hidden="1"/>
    </xf>
    <xf numFmtId="0" fontId="1" fillId="0" borderId="0" xfId="0" applyNumberFormat="1" applyFont="1" applyFill="1" applyBorder="1" applyAlignment="1" applyProtection="1">
      <alignment horizontal="center"/>
      <protection locked="0" hidden="1"/>
    </xf>
    <xf numFmtId="4" fontId="1" fillId="0" borderId="4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left"/>
      <protection locked="0" hidden="1"/>
    </xf>
    <xf numFmtId="0" fontId="1" fillId="0" borderId="2" xfId="0" applyNumberFormat="1" applyFont="1" applyFill="1" applyBorder="1" applyAlignment="1" applyProtection="1">
      <alignment horizontal="center"/>
      <protection locked="0" hidden="1"/>
    </xf>
    <xf numFmtId="4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4" xfId="0" applyNumberFormat="1" applyFont="1" applyFill="1" applyBorder="1" applyAlignment="1" applyProtection="1">
      <alignment horizontal="left"/>
      <protection locked="0" hidden="1"/>
    </xf>
    <xf numFmtId="0" fontId="1" fillId="0" borderId="4" xfId="0" applyNumberFormat="1" applyFont="1" applyFill="1" applyBorder="1" applyAlignment="1" applyProtection="1">
      <alignment horizontal="center"/>
      <protection locked="0"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4" fontId="1" fillId="0" borderId="1" xfId="0" applyNumberFormat="1" applyFont="1" applyFill="1" applyBorder="1" applyAlignment="1" applyProtection="1">
      <alignment horizontal="center"/>
      <protection hidden="1"/>
    </xf>
    <xf numFmtId="0" fontId="1" fillId="9" borderId="2" xfId="0" applyNumberFormat="1" applyFont="1" applyFill="1" applyBorder="1" applyAlignment="1" applyProtection="1">
      <alignment horizontal="center"/>
      <protection locked="0" hidden="1"/>
    </xf>
    <xf numFmtId="0" fontId="1" fillId="5" borderId="2" xfId="0" applyNumberFormat="1" applyFont="1" applyFill="1" applyBorder="1" applyAlignment="1" applyProtection="1">
      <alignment horizontal="center"/>
      <protection locked="0" hidden="1"/>
    </xf>
    <xf numFmtId="0" fontId="1" fillId="13" borderId="2" xfId="0" applyNumberFormat="1" applyFont="1" applyFill="1" applyBorder="1" applyAlignment="1" applyProtection="1">
      <alignment horizontal="center"/>
      <protection locked="0" hidden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D2023%20ostr&#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sia1"/>
      <sheetName val="Komisia2"/>
      <sheetName val="Komisia3"/>
      <sheetName val="Komisia4"/>
      <sheetName val="Komisia5"/>
      <sheetName val="Komisia6"/>
      <sheetName val="Spolu"/>
    </sheetNames>
    <sheetDataSet>
      <sheetData sheetId="0">
        <row r="2">
          <cell r="A2">
            <v>101</v>
          </cell>
          <cell r="B2" t="str">
            <v>Műller Thurgau DSC</v>
          </cell>
          <cell r="C2">
            <v>2022</v>
          </cell>
          <cell r="D2" t="str">
            <v>I/1</v>
          </cell>
          <cell r="E2" t="str">
            <v>Mojmírovce</v>
          </cell>
          <cell r="F2">
            <v>83.333333333333329</v>
          </cell>
        </row>
        <row r="3">
          <cell r="A3">
            <v>102</v>
          </cell>
          <cell r="B3" t="str">
            <v>Johanniter</v>
          </cell>
          <cell r="C3">
            <v>2022</v>
          </cell>
          <cell r="D3" t="str">
            <v>I/1</v>
          </cell>
          <cell r="E3" t="str">
            <v>Trojan</v>
          </cell>
          <cell r="F3">
            <v>82</v>
          </cell>
        </row>
        <row r="4">
          <cell r="A4">
            <v>103</v>
          </cell>
          <cell r="B4" t="str">
            <v>Pesecká leánka DSC</v>
          </cell>
          <cell r="C4">
            <v>2022</v>
          </cell>
          <cell r="D4" t="str">
            <v>I/1</v>
          </cell>
          <cell r="E4" t="str">
            <v>Malík</v>
          </cell>
          <cell r="F4">
            <v>80.333333333333329</v>
          </cell>
        </row>
        <row r="5">
          <cell r="A5">
            <v>104</v>
          </cell>
          <cell r="B5" t="str">
            <v>Staré Plotny kabinet</v>
          </cell>
          <cell r="C5">
            <v>2022</v>
          </cell>
          <cell r="D5" t="str">
            <v>I/1</v>
          </cell>
          <cell r="E5" t="str">
            <v>Zámečník</v>
          </cell>
          <cell r="F5">
            <v>83</v>
          </cell>
        </row>
        <row r="6">
          <cell r="A6">
            <v>105</v>
          </cell>
          <cell r="B6" t="str">
            <v>Dva rizlingy DSC</v>
          </cell>
          <cell r="C6">
            <v>2022</v>
          </cell>
          <cell r="D6" t="str">
            <v>I/1</v>
          </cell>
          <cell r="E6" t="str">
            <v>Juran</v>
          </cell>
          <cell r="F6">
            <v>82</v>
          </cell>
        </row>
        <row r="7">
          <cell r="A7">
            <v>106</v>
          </cell>
          <cell r="B7" t="str">
            <v>Výroční cuvée pozdní sběr</v>
          </cell>
          <cell r="C7">
            <v>2022</v>
          </cell>
          <cell r="D7" t="str">
            <v>I/1</v>
          </cell>
          <cell r="E7" t="str">
            <v>Žurek</v>
          </cell>
          <cell r="F7">
            <v>81</v>
          </cell>
        </row>
        <row r="8">
          <cell r="A8">
            <v>107</v>
          </cell>
          <cell r="B8" t="str">
            <v xml:space="preserve">Chardonnay  </v>
          </cell>
          <cell r="C8">
            <v>2022</v>
          </cell>
          <cell r="D8" t="str">
            <v>I/1</v>
          </cell>
          <cell r="E8" t="str">
            <v>Lacina</v>
          </cell>
          <cell r="F8">
            <v>83.666666666666671</v>
          </cell>
        </row>
        <row r="9">
          <cell r="A9">
            <v>108</v>
          </cell>
          <cell r="B9" t="str">
            <v>Rizling vlašský DSC</v>
          </cell>
          <cell r="C9">
            <v>2021</v>
          </cell>
          <cell r="D9" t="str">
            <v>I/1</v>
          </cell>
          <cell r="E9" t="str">
            <v>PD Ivanka</v>
          </cell>
          <cell r="F9">
            <v>78.666666666666671</v>
          </cell>
        </row>
        <row r="10">
          <cell r="A10">
            <v>109</v>
          </cell>
          <cell r="B10" t="str">
            <v>Veltlínske zelené výber z hrozna</v>
          </cell>
          <cell r="C10">
            <v>2021</v>
          </cell>
          <cell r="D10" t="str">
            <v>I/1</v>
          </cell>
          <cell r="E10" t="str">
            <v>Belá</v>
          </cell>
          <cell r="F10">
            <v>81</v>
          </cell>
        </row>
        <row r="11">
          <cell r="A11">
            <v>110</v>
          </cell>
          <cell r="B11" t="str">
            <v>Ryzlink rýnský MZV</v>
          </cell>
          <cell r="C11">
            <v>2021</v>
          </cell>
          <cell r="D11" t="str">
            <v>I/1</v>
          </cell>
          <cell r="E11" t="str">
            <v>Masařík</v>
          </cell>
          <cell r="F11">
            <v>84.333333333333329</v>
          </cell>
        </row>
        <row r="12">
          <cell r="A12">
            <v>111</v>
          </cell>
          <cell r="B12" t="str">
            <v>Riesling výber z hrozna Reserva</v>
          </cell>
          <cell r="C12">
            <v>2021</v>
          </cell>
          <cell r="D12" t="str">
            <v>I/1</v>
          </cell>
          <cell r="E12" t="str">
            <v>Dubovský&amp;Grančič</v>
          </cell>
          <cell r="F12">
            <v>86.333333333333329</v>
          </cell>
        </row>
        <row r="13">
          <cell r="A13">
            <v>112</v>
          </cell>
          <cell r="B13" t="str">
            <v>Rulandské šedé neskorý zber</v>
          </cell>
          <cell r="C13">
            <v>2020</v>
          </cell>
          <cell r="D13" t="str">
            <v>I/1</v>
          </cell>
          <cell r="E13" t="str">
            <v>Vitis Pezinok</v>
          </cell>
          <cell r="F13">
            <v>86</v>
          </cell>
        </row>
        <row r="14">
          <cell r="A14">
            <v>113</v>
          </cell>
          <cell r="B14" t="str">
            <v>Chardonnay výber z hrozna</v>
          </cell>
          <cell r="C14">
            <v>2020</v>
          </cell>
          <cell r="D14" t="str">
            <v>I/1</v>
          </cell>
          <cell r="E14" t="str">
            <v>Zámocké</v>
          </cell>
          <cell r="F14">
            <v>88.666666666666671</v>
          </cell>
        </row>
        <row r="15">
          <cell r="A15">
            <v>114</v>
          </cell>
          <cell r="B15" t="str">
            <v>Chardonnay výber z hrozna</v>
          </cell>
          <cell r="C15">
            <v>2019</v>
          </cell>
          <cell r="D15" t="str">
            <v>I/1</v>
          </cell>
          <cell r="E15" t="str">
            <v>Mrva</v>
          </cell>
          <cell r="F15">
            <v>92</v>
          </cell>
        </row>
        <row r="16">
          <cell r="A16">
            <v>115</v>
          </cell>
          <cell r="B16" t="str">
            <v>Ryzlink vlašský pozdní sběr</v>
          </cell>
          <cell r="C16">
            <v>2018</v>
          </cell>
          <cell r="D16" t="str">
            <v>I/1</v>
          </cell>
          <cell r="E16" t="str">
            <v>Michlovský</v>
          </cell>
          <cell r="F16">
            <v>86.666666666666671</v>
          </cell>
        </row>
        <row r="18">
          <cell r="A18">
            <v>117</v>
          </cell>
          <cell r="B18" t="str">
            <v>Rulandské šedé pozdní sběr</v>
          </cell>
          <cell r="C18">
            <v>2022</v>
          </cell>
          <cell r="D18" t="str">
            <v>I/2</v>
          </cell>
          <cell r="E18" t="str">
            <v>Žurek</v>
          </cell>
          <cell r="F18">
            <v>82.666666666666671</v>
          </cell>
        </row>
        <row r="19">
          <cell r="A19">
            <v>118</v>
          </cell>
          <cell r="B19" t="str">
            <v>Rizling vlašský DSC</v>
          </cell>
          <cell r="C19">
            <v>2021</v>
          </cell>
          <cell r="D19" t="str">
            <v>I/2</v>
          </cell>
          <cell r="E19" t="str">
            <v>Dvory</v>
          </cell>
          <cell r="F19">
            <v>84.333333333333329</v>
          </cell>
        </row>
        <row r="20">
          <cell r="A20">
            <v>119</v>
          </cell>
          <cell r="B20" t="str">
            <v>Bouvierův hrozen výběr z hroznů</v>
          </cell>
          <cell r="C20">
            <v>2022</v>
          </cell>
          <cell r="D20" t="str">
            <v>I/3</v>
          </cell>
          <cell r="E20" t="str">
            <v>Sedlec</v>
          </cell>
          <cell r="F20">
            <v>84.666666666666671</v>
          </cell>
        </row>
        <row r="21">
          <cell r="A21">
            <v>120</v>
          </cell>
          <cell r="B21" t="str">
            <v>Lipovina výber z hrozna</v>
          </cell>
          <cell r="C21">
            <v>2021</v>
          </cell>
          <cell r="D21" t="str">
            <v>I/3</v>
          </cell>
          <cell r="E21" t="str">
            <v>Ostrožovič</v>
          </cell>
          <cell r="F21">
            <v>82.666666666666671</v>
          </cell>
        </row>
        <row r="22">
          <cell r="A22">
            <v>121</v>
          </cell>
          <cell r="B22" t="str">
            <v>Chardonnay výber z hrozna</v>
          </cell>
          <cell r="C22">
            <v>2021</v>
          </cell>
          <cell r="D22" t="str">
            <v>I/3</v>
          </cell>
          <cell r="E22" t="str">
            <v>Vitis Pezinok</v>
          </cell>
          <cell r="F22">
            <v>90.666666666666671</v>
          </cell>
        </row>
        <row r="23">
          <cell r="A23">
            <v>122</v>
          </cell>
          <cell r="B23" t="str">
            <v>Riesling DSC</v>
          </cell>
          <cell r="C23">
            <v>2021</v>
          </cell>
          <cell r="D23" t="str">
            <v>I/3</v>
          </cell>
          <cell r="E23" t="str">
            <v>Terra Wylak</v>
          </cell>
          <cell r="F23">
            <v>87.333333333333329</v>
          </cell>
        </row>
        <row r="24">
          <cell r="A24">
            <v>123</v>
          </cell>
          <cell r="B24" t="str">
            <v>Chardonnay výběr z hroznů</v>
          </cell>
          <cell r="C24">
            <v>2016</v>
          </cell>
          <cell r="D24" t="str">
            <v>I/3</v>
          </cell>
          <cell r="E24" t="str">
            <v>Jarmila</v>
          </cell>
          <cell r="F24">
            <v>85.333333333333329</v>
          </cell>
        </row>
        <row r="26">
          <cell r="A26">
            <v>125</v>
          </cell>
          <cell r="B26" t="str">
            <v>Irsai Oliver frizzante</v>
          </cell>
          <cell r="C26">
            <v>2021</v>
          </cell>
          <cell r="D26" t="str">
            <v>IV/31</v>
          </cell>
          <cell r="E26" t="str">
            <v>Vitis Pezinok</v>
          </cell>
          <cell r="F26">
            <v>84.666666666666671</v>
          </cell>
        </row>
        <row r="27">
          <cell r="A27">
            <v>126</v>
          </cell>
          <cell r="B27" t="str">
            <v>Veltlínské zelené brut nature</v>
          </cell>
          <cell r="C27">
            <v>2019</v>
          </cell>
          <cell r="D27" t="str">
            <v>I/7</v>
          </cell>
          <cell r="E27" t="str">
            <v>Lacina</v>
          </cell>
          <cell r="F27">
            <v>84.666666666666671</v>
          </cell>
        </row>
        <row r="28">
          <cell r="A28">
            <v>127</v>
          </cell>
          <cell r="B28" t="str">
            <v>Charmat Riesling barrique</v>
          </cell>
          <cell r="C28" t="str">
            <v xml:space="preserve"> </v>
          </cell>
          <cell r="D28" t="str">
            <v>I/7</v>
          </cell>
          <cell r="E28" t="str">
            <v>Michlovský</v>
          </cell>
          <cell r="F28">
            <v>84</v>
          </cell>
        </row>
        <row r="29">
          <cell r="A29">
            <v>128</v>
          </cell>
          <cell r="B29" t="str">
            <v>Chardonnay L'original brut</v>
          </cell>
          <cell r="D29" t="str">
            <v>I/7</v>
          </cell>
          <cell r="E29" t="str">
            <v>Hubert</v>
          </cell>
          <cell r="F29">
            <v>81.666666666666671</v>
          </cell>
        </row>
        <row r="30">
          <cell r="A30">
            <v>129</v>
          </cell>
          <cell r="B30" t="str">
            <v>Ryzlink rýnský brut</v>
          </cell>
          <cell r="D30" t="str">
            <v>I/7</v>
          </cell>
          <cell r="E30" t="str">
            <v>Valihrach</v>
          </cell>
          <cell r="F30">
            <v>86</v>
          </cell>
        </row>
        <row r="31">
          <cell r="A31">
            <v>130</v>
          </cell>
          <cell r="B31" t="str">
            <v>Johann extra dry</v>
          </cell>
          <cell r="D31" t="str">
            <v>I/8</v>
          </cell>
          <cell r="E31" t="str">
            <v>Hubert</v>
          </cell>
          <cell r="F31">
            <v>85</v>
          </cell>
        </row>
        <row r="32">
          <cell r="A32">
            <v>131</v>
          </cell>
          <cell r="B32" t="str">
            <v>ICE Club demi sec</v>
          </cell>
          <cell r="C32" t="str">
            <v xml:space="preserve"> </v>
          </cell>
          <cell r="D32" t="str">
            <v>I/9</v>
          </cell>
          <cell r="E32" t="str">
            <v>Hubert</v>
          </cell>
          <cell r="F32">
            <v>83.666666666666671</v>
          </cell>
        </row>
        <row r="33">
          <cell r="A33">
            <v>132</v>
          </cell>
          <cell r="B33" t="str">
            <v>Hubert Grand blanc medium dry</v>
          </cell>
          <cell r="C33" t="str">
            <v xml:space="preserve"> </v>
          </cell>
          <cell r="D33" t="str">
            <v>I/9</v>
          </cell>
          <cell r="E33" t="str">
            <v>Hubert</v>
          </cell>
          <cell r="F33">
            <v>84.333333333333329</v>
          </cell>
        </row>
        <row r="35">
          <cell r="A35">
            <v>134</v>
          </cell>
          <cell r="B35" t="str">
            <v>Cabernet Cortis&amp;Merlot pozdní sběr</v>
          </cell>
          <cell r="C35">
            <v>2022</v>
          </cell>
          <cell r="D35" t="str">
            <v>III/21</v>
          </cell>
          <cell r="E35" t="str">
            <v>Hruška</v>
          </cell>
          <cell r="F35">
            <v>86</v>
          </cell>
        </row>
        <row r="36">
          <cell r="A36">
            <v>135</v>
          </cell>
          <cell r="B36" t="str">
            <v>Cuvée Viktorie výběr z hroznů barrique</v>
          </cell>
          <cell r="C36">
            <v>2021</v>
          </cell>
          <cell r="D36" t="str">
            <v>III/21</v>
          </cell>
          <cell r="E36" t="str">
            <v>Štěpánek</v>
          </cell>
          <cell r="F36">
            <v>86.333333333333329</v>
          </cell>
        </row>
        <row r="37">
          <cell r="A37">
            <v>136</v>
          </cell>
          <cell r="B37" t="str">
            <v>Dunaj bobuľový výber</v>
          </cell>
          <cell r="C37">
            <v>2020</v>
          </cell>
          <cell r="D37" t="str">
            <v>III/21</v>
          </cell>
          <cell r="E37" t="str">
            <v>Masaryk</v>
          </cell>
          <cell r="F37">
            <v>86</v>
          </cell>
        </row>
        <row r="38">
          <cell r="A38">
            <v>137</v>
          </cell>
          <cell r="B38" t="str">
            <v xml:space="preserve">Cabernet Franc </v>
          </cell>
          <cell r="C38">
            <v>2019</v>
          </cell>
          <cell r="D38" t="str">
            <v>III/21</v>
          </cell>
          <cell r="E38" t="str">
            <v>Rúbaň</v>
          </cell>
          <cell r="F38">
            <v>81.333333333333329</v>
          </cell>
        </row>
        <row r="39">
          <cell r="A39">
            <v>138</v>
          </cell>
          <cell r="B39" t="str">
            <v>Mavrud</v>
          </cell>
          <cell r="C39">
            <v>2018</v>
          </cell>
          <cell r="D39" t="str">
            <v>III/21</v>
          </cell>
          <cell r="E39" t="str">
            <v>Rumelia Wine Cellar</v>
          </cell>
          <cell r="F39">
            <v>87.666666666666671</v>
          </cell>
        </row>
        <row r="52">
          <cell r="A52">
            <v>151</v>
          </cell>
          <cell r="B52" t="str">
            <v>Solaris oaked</v>
          </cell>
          <cell r="C52">
            <v>2022</v>
          </cell>
          <cell r="D52" t="str">
            <v>IV/26</v>
          </cell>
          <cell r="E52" t="str">
            <v>pod Jablonia</v>
          </cell>
          <cell r="F52">
            <v>81.666666666666671</v>
          </cell>
        </row>
        <row r="53">
          <cell r="A53">
            <v>152</v>
          </cell>
          <cell r="B53" t="str">
            <v xml:space="preserve">Solaris  </v>
          </cell>
          <cell r="C53">
            <v>2022</v>
          </cell>
          <cell r="D53" t="str">
            <v>IV/26</v>
          </cell>
          <cell r="E53" t="str">
            <v>Rzeszutko</v>
          </cell>
          <cell r="F53">
            <v>82.666666666666671</v>
          </cell>
        </row>
        <row r="54">
          <cell r="A54">
            <v>153</v>
          </cell>
          <cell r="B54" t="str">
            <v>Izazov Tamjanika</v>
          </cell>
          <cell r="C54">
            <v>2022</v>
          </cell>
          <cell r="D54" t="str">
            <v>IV/26</v>
          </cell>
          <cell r="E54" t="str">
            <v>Pevac</v>
          </cell>
          <cell r="F54">
            <v>84.666666666666671</v>
          </cell>
        </row>
        <row r="55">
          <cell r="A55">
            <v>154</v>
          </cell>
          <cell r="B55" t="str">
            <v>Tramín červený výber z hrozna</v>
          </cell>
          <cell r="C55">
            <v>2022</v>
          </cell>
          <cell r="D55" t="str">
            <v>IV/26</v>
          </cell>
          <cell r="E55" t="str">
            <v>Levice</v>
          </cell>
          <cell r="F55">
            <v>86</v>
          </cell>
        </row>
        <row r="56">
          <cell r="A56">
            <v>155</v>
          </cell>
          <cell r="B56" t="str">
            <v>Pálava pozdní sběr</v>
          </cell>
          <cell r="C56">
            <v>2022</v>
          </cell>
          <cell r="D56" t="str">
            <v>IV/26</v>
          </cell>
          <cell r="E56" t="str">
            <v>Jarmila</v>
          </cell>
          <cell r="F56">
            <v>84</v>
          </cell>
        </row>
        <row r="57">
          <cell r="A57">
            <v>156</v>
          </cell>
          <cell r="B57" t="str">
            <v xml:space="preserve">Sauvignon blanc </v>
          </cell>
          <cell r="C57">
            <v>2021</v>
          </cell>
          <cell r="D57" t="str">
            <v>IV/26</v>
          </cell>
          <cell r="E57" t="str">
            <v>Tref Line</v>
          </cell>
          <cell r="F57">
            <v>82.666666666666671</v>
          </cell>
        </row>
        <row r="58">
          <cell r="A58">
            <v>157</v>
          </cell>
          <cell r="B58" t="str">
            <v>Sauvignon blanc Eter</v>
          </cell>
          <cell r="C58">
            <v>2018</v>
          </cell>
          <cell r="D58" t="str">
            <v>IV/26</v>
          </cell>
          <cell r="E58" t="str">
            <v>Ralevič</v>
          </cell>
          <cell r="F58">
            <v>86.333333333333329</v>
          </cell>
        </row>
        <row r="59">
          <cell r="A59">
            <v>158</v>
          </cell>
          <cell r="B59" t="str">
            <v>Muškát moravský pozdní sběr</v>
          </cell>
          <cell r="C59">
            <v>2022</v>
          </cell>
          <cell r="D59" t="str">
            <v>IV/27</v>
          </cell>
          <cell r="E59" t="str">
            <v>Žurek</v>
          </cell>
          <cell r="F59">
            <v>77.333333333333329</v>
          </cell>
        </row>
        <row r="60">
          <cell r="A60">
            <v>159</v>
          </cell>
          <cell r="B60" t="str">
            <v>Sauvignon neskorý zber sur lie</v>
          </cell>
          <cell r="C60">
            <v>2022</v>
          </cell>
          <cell r="D60" t="str">
            <v>IV/27</v>
          </cell>
          <cell r="E60" t="str">
            <v>Barko</v>
          </cell>
          <cell r="F60">
            <v>84.333333333333329</v>
          </cell>
        </row>
        <row r="61">
          <cell r="A61">
            <v>160</v>
          </cell>
          <cell r="B61" t="str">
            <v>Pálava pozdní sběr</v>
          </cell>
          <cell r="C61">
            <v>2022</v>
          </cell>
          <cell r="D61" t="str">
            <v>IV/27</v>
          </cell>
          <cell r="E61" t="str">
            <v>Baloun</v>
          </cell>
          <cell r="F61">
            <v>88.333333333333329</v>
          </cell>
        </row>
        <row r="62">
          <cell r="A62">
            <v>161</v>
          </cell>
          <cell r="B62" t="str">
            <v>Pálava pozdní sběr</v>
          </cell>
          <cell r="C62">
            <v>2021</v>
          </cell>
          <cell r="D62" t="str">
            <v>IV/27</v>
          </cell>
          <cell r="E62" t="str">
            <v>Michlovský</v>
          </cell>
          <cell r="F62">
            <v>84.666666666666671</v>
          </cell>
        </row>
        <row r="64">
          <cell r="A64">
            <v>163</v>
          </cell>
          <cell r="B64" t="str">
            <v>Johanniter&amp;Solaris</v>
          </cell>
          <cell r="C64">
            <v>2022</v>
          </cell>
          <cell r="D64" t="str">
            <v>IV/28</v>
          </cell>
          <cell r="E64" t="str">
            <v>Trojan</v>
          </cell>
          <cell r="F64">
            <v>81.666666666666671</v>
          </cell>
        </row>
        <row r="65">
          <cell r="A65">
            <v>164</v>
          </cell>
          <cell r="B65" t="str">
            <v>Tokaji Sárgamuskotály</v>
          </cell>
          <cell r="C65">
            <v>2022</v>
          </cell>
          <cell r="D65" t="str">
            <v>IV/28</v>
          </cell>
          <cell r="E65" t="str">
            <v>Gőtz</v>
          </cell>
          <cell r="F65">
            <v>81.666666666666671</v>
          </cell>
        </row>
        <row r="66">
          <cell r="A66">
            <v>165</v>
          </cell>
          <cell r="B66" t="str">
            <v>Muškat žuti</v>
          </cell>
          <cell r="C66">
            <v>2022</v>
          </cell>
          <cell r="D66" t="str">
            <v>IV/28</v>
          </cell>
          <cell r="E66" t="str">
            <v>Matočec</v>
          </cell>
          <cell r="F66">
            <v>85</v>
          </cell>
        </row>
        <row r="67">
          <cell r="A67">
            <v>166</v>
          </cell>
          <cell r="B67" t="str">
            <v>Sauvignon blanc</v>
          </cell>
          <cell r="C67">
            <v>2022</v>
          </cell>
          <cell r="D67" t="str">
            <v>IV/28</v>
          </cell>
          <cell r="E67" t="str">
            <v>Pacholak</v>
          </cell>
          <cell r="F67">
            <v>85.666666666666671</v>
          </cell>
        </row>
        <row r="68">
          <cell r="A68">
            <v>167</v>
          </cell>
          <cell r="B68" t="str">
            <v>Hibernal výběr z hroznů</v>
          </cell>
          <cell r="C68">
            <v>2022</v>
          </cell>
          <cell r="D68" t="str">
            <v>IV/28</v>
          </cell>
          <cell r="E68" t="str">
            <v>Baloun</v>
          </cell>
          <cell r="F68">
            <v>92.666666666666671</v>
          </cell>
        </row>
        <row r="69">
          <cell r="A69">
            <v>168</v>
          </cell>
          <cell r="B69" t="str">
            <v>Muškát žltý DSC</v>
          </cell>
          <cell r="C69">
            <v>2022</v>
          </cell>
          <cell r="D69" t="str">
            <v>IV/28</v>
          </cell>
          <cell r="E69" t="str">
            <v>Mea Grati</v>
          </cell>
          <cell r="F69">
            <v>82</v>
          </cell>
        </row>
        <row r="70">
          <cell r="A70">
            <v>169</v>
          </cell>
          <cell r="B70" t="str">
            <v>Hibernal výběr z hroznů</v>
          </cell>
          <cell r="C70">
            <v>2022</v>
          </cell>
          <cell r="D70" t="str">
            <v>IV/28</v>
          </cell>
          <cell r="E70" t="str">
            <v>Hruška</v>
          </cell>
          <cell r="F70">
            <v>87.666666666666671</v>
          </cell>
        </row>
        <row r="71">
          <cell r="A71">
            <v>170</v>
          </cell>
          <cell r="B71" t="str">
            <v>Tramín červený pozdní sběr</v>
          </cell>
          <cell r="C71">
            <v>2021</v>
          </cell>
          <cell r="D71" t="str">
            <v>IV/28</v>
          </cell>
          <cell r="E71" t="str">
            <v>Vinofol</v>
          </cell>
          <cell r="F71">
            <v>83</v>
          </cell>
        </row>
        <row r="72">
          <cell r="A72">
            <v>171</v>
          </cell>
          <cell r="B72" t="str">
            <v>Iršai Oliver DSC</v>
          </cell>
          <cell r="C72">
            <v>2021</v>
          </cell>
          <cell r="D72" t="str">
            <v>IV/28</v>
          </cell>
          <cell r="E72" t="str">
            <v>Villavino</v>
          </cell>
          <cell r="F72">
            <v>89.333333333333329</v>
          </cell>
        </row>
        <row r="73">
          <cell r="A73">
            <v>172</v>
          </cell>
          <cell r="B73" t="str">
            <v>Tramín červený výběr z bobulí</v>
          </cell>
          <cell r="C73">
            <v>2022</v>
          </cell>
          <cell r="D73" t="str">
            <v>IV/29</v>
          </cell>
          <cell r="E73" t="str">
            <v>Žurek</v>
          </cell>
          <cell r="F73">
            <v>83.333333333333329</v>
          </cell>
        </row>
        <row r="74">
          <cell r="A74">
            <v>173</v>
          </cell>
          <cell r="B74" t="str">
            <v>Dolce late harvest Gewurztraminer</v>
          </cell>
          <cell r="C74">
            <v>2021</v>
          </cell>
          <cell r="D74" t="str">
            <v>IV/29</v>
          </cell>
          <cell r="E74" t="str">
            <v>Mikič</v>
          </cell>
          <cell r="F74">
            <v>79.666666666666671</v>
          </cell>
        </row>
        <row r="75">
          <cell r="A75">
            <v>174</v>
          </cell>
          <cell r="B75" t="str">
            <v>Sauvignon výběr z bobulí</v>
          </cell>
          <cell r="C75">
            <v>2021</v>
          </cell>
          <cell r="D75" t="str">
            <v>IV/29</v>
          </cell>
          <cell r="E75" t="str">
            <v>Čech</v>
          </cell>
          <cell r="F75">
            <v>86</v>
          </cell>
        </row>
        <row r="77">
          <cell r="A77">
            <v>176</v>
          </cell>
          <cell r="B77" t="str">
            <v>Lutkovo crno</v>
          </cell>
          <cell r="C77">
            <v>2022</v>
          </cell>
          <cell r="D77" t="str">
            <v>III/22</v>
          </cell>
          <cell r="E77" t="str">
            <v>Lutak</v>
          </cell>
          <cell r="F77">
            <v>81</v>
          </cell>
        </row>
        <row r="78">
          <cell r="A78">
            <v>177</v>
          </cell>
          <cell r="B78" t="str">
            <v>Móže byt DSC</v>
          </cell>
          <cell r="C78">
            <v>2022</v>
          </cell>
          <cell r="D78" t="str">
            <v>III/22</v>
          </cell>
          <cell r="E78" t="str">
            <v>Dudo</v>
          </cell>
          <cell r="F78">
            <v>85</v>
          </cell>
        </row>
        <row r="79">
          <cell r="A79">
            <v>178</v>
          </cell>
          <cell r="B79" t="str">
            <v>Dunaj výber z hrozna</v>
          </cell>
          <cell r="C79">
            <v>2022</v>
          </cell>
          <cell r="D79" t="str">
            <v>III/22</v>
          </cell>
          <cell r="E79" t="str">
            <v>Regia</v>
          </cell>
          <cell r="F79">
            <v>84.333333333333329</v>
          </cell>
        </row>
        <row r="80">
          <cell r="A80">
            <v>179</v>
          </cell>
          <cell r="B80" t="str">
            <v>Corvina veronese IGT</v>
          </cell>
          <cell r="C80">
            <v>2021</v>
          </cell>
          <cell r="D80" t="str">
            <v>III/22</v>
          </cell>
          <cell r="E80" t="str">
            <v>Giarola</v>
          </cell>
          <cell r="F80">
            <v>83.666666666666671</v>
          </cell>
        </row>
        <row r="81">
          <cell r="A81">
            <v>180</v>
          </cell>
          <cell r="B81" t="str">
            <v>Rulandské modré pozdní sběr</v>
          </cell>
          <cell r="C81">
            <v>2020</v>
          </cell>
          <cell r="D81" t="str">
            <v>III/21</v>
          </cell>
          <cell r="E81" t="str">
            <v>Vinium</v>
          </cell>
          <cell r="F81">
            <v>83.666666666666671</v>
          </cell>
        </row>
        <row r="82">
          <cell r="A82">
            <v>181</v>
          </cell>
          <cell r="B82" t="str">
            <v>Merlot MZV</v>
          </cell>
          <cell r="C82">
            <v>2020</v>
          </cell>
          <cell r="D82" t="str">
            <v>III/21</v>
          </cell>
          <cell r="E82" t="str">
            <v>Valihrach</v>
          </cell>
          <cell r="F82">
            <v>87.333333333333329</v>
          </cell>
        </row>
        <row r="83">
          <cell r="A83">
            <v>182</v>
          </cell>
          <cell r="B83" t="str">
            <v xml:space="preserve">Merlot </v>
          </cell>
          <cell r="C83">
            <v>2020</v>
          </cell>
          <cell r="D83" t="str">
            <v>III/21</v>
          </cell>
          <cell r="E83" t="str">
            <v>Zámocké</v>
          </cell>
          <cell r="F83">
            <v>85.333333333333329</v>
          </cell>
        </row>
        <row r="84">
          <cell r="A84">
            <v>183</v>
          </cell>
          <cell r="B84" t="str">
            <v>Crna Tamjanika</v>
          </cell>
          <cell r="C84">
            <v>2020</v>
          </cell>
          <cell r="D84" t="str">
            <v>III/21</v>
          </cell>
          <cell r="E84" t="str">
            <v>Raj</v>
          </cell>
          <cell r="F84">
            <v>82.666666666666671</v>
          </cell>
        </row>
        <row r="85">
          <cell r="A85">
            <v>184</v>
          </cell>
          <cell r="B85" t="str">
            <v>Frankovka modrá výber z hrozna</v>
          </cell>
          <cell r="C85">
            <v>2019</v>
          </cell>
          <cell r="D85" t="str">
            <v>III/21</v>
          </cell>
          <cell r="E85" t="str">
            <v>Máťuš</v>
          </cell>
          <cell r="F85">
            <v>83.666666666666671</v>
          </cell>
        </row>
        <row r="86">
          <cell r="A86">
            <v>185</v>
          </cell>
          <cell r="B86" t="str">
            <v>Mojmír Quatro</v>
          </cell>
          <cell r="C86">
            <v>2018</v>
          </cell>
          <cell r="D86" t="str">
            <v>III/21</v>
          </cell>
          <cell r="E86" t="str">
            <v>Mojmírovce</v>
          </cell>
          <cell r="F86">
            <v>83</v>
          </cell>
        </row>
        <row r="87">
          <cell r="A87">
            <v>186</v>
          </cell>
          <cell r="B87" t="str">
            <v>Frankovka Gran Reserva</v>
          </cell>
          <cell r="C87">
            <v>2016</v>
          </cell>
          <cell r="D87" t="str">
            <v>III/21</v>
          </cell>
          <cell r="E87" t="str">
            <v>Lacina</v>
          </cell>
          <cell r="F87">
            <v>86</v>
          </cell>
        </row>
      </sheetData>
      <sheetData sheetId="1">
        <row r="2">
          <cell r="A2">
            <v>201</v>
          </cell>
          <cell r="B2" t="str">
            <v xml:space="preserve">Riesling  </v>
          </cell>
          <cell r="C2">
            <v>2022</v>
          </cell>
          <cell r="D2" t="str">
            <v>I/1</v>
          </cell>
          <cell r="E2" t="str">
            <v>pod Jablonia</v>
          </cell>
          <cell r="F2">
            <v>74.333333333333329</v>
          </cell>
        </row>
        <row r="3">
          <cell r="A3">
            <v>202</v>
          </cell>
          <cell r="B3" t="str">
            <v>Ryzlink vlašský pozdní sběr</v>
          </cell>
          <cell r="C3">
            <v>2022</v>
          </cell>
          <cell r="D3" t="str">
            <v>I/1</v>
          </cell>
          <cell r="E3" t="str">
            <v>VD Kopeček</v>
          </cell>
          <cell r="F3">
            <v>79</v>
          </cell>
        </row>
        <row r="4">
          <cell r="A4">
            <v>203</v>
          </cell>
          <cell r="B4" t="str">
            <v>Veltlínske zelené kabinet</v>
          </cell>
          <cell r="C4">
            <v>2022</v>
          </cell>
          <cell r="D4" t="str">
            <v>I/1</v>
          </cell>
          <cell r="E4" t="str">
            <v>Gaži</v>
          </cell>
          <cell r="F4">
            <v>83</v>
          </cell>
        </row>
        <row r="5">
          <cell r="A5">
            <v>204</v>
          </cell>
          <cell r="B5" t="str">
            <v>Stepní běžec pozdní sběr</v>
          </cell>
          <cell r="C5">
            <v>2022</v>
          </cell>
          <cell r="D5" t="str">
            <v>I/1</v>
          </cell>
          <cell r="E5" t="str">
            <v>Zámečník</v>
          </cell>
          <cell r="F5">
            <v>86</v>
          </cell>
        </row>
        <row r="6">
          <cell r="A6">
            <v>205</v>
          </cell>
          <cell r="B6" t="str">
            <v>Sylvánské zelené pozdní sběr</v>
          </cell>
          <cell r="C6">
            <v>2022</v>
          </cell>
          <cell r="D6" t="str">
            <v>I/1</v>
          </cell>
          <cell r="E6" t="str">
            <v>Rajhrad</v>
          </cell>
          <cell r="F6">
            <v>83.333333333333329</v>
          </cell>
        </row>
        <row r="7">
          <cell r="A7">
            <v>206</v>
          </cell>
          <cell r="B7" t="str">
            <v>Ryzlink vlašský pozdní sběr</v>
          </cell>
          <cell r="C7">
            <v>2022</v>
          </cell>
          <cell r="D7" t="str">
            <v>I/1</v>
          </cell>
          <cell r="E7" t="str">
            <v>Žurek</v>
          </cell>
          <cell r="F7">
            <v>84.333333333333329</v>
          </cell>
        </row>
        <row r="8">
          <cell r="A8">
            <v>207</v>
          </cell>
          <cell r="B8" t="str">
            <v>Rulandské šedé pozdní sběr</v>
          </cell>
          <cell r="C8">
            <v>2022</v>
          </cell>
          <cell r="D8" t="str">
            <v>I/1</v>
          </cell>
          <cell r="E8" t="str">
            <v>Vinium</v>
          </cell>
          <cell r="F8">
            <v>80.333333333333329</v>
          </cell>
        </row>
        <row r="9">
          <cell r="A9">
            <v>208</v>
          </cell>
          <cell r="B9" t="str">
            <v>Rizling vlašský neskorý zber</v>
          </cell>
          <cell r="C9">
            <v>2021</v>
          </cell>
          <cell r="D9" t="str">
            <v>I/1</v>
          </cell>
          <cell r="E9" t="str">
            <v>Predium Vráble</v>
          </cell>
          <cell r="F9">
            <v>81.333333333333329</v>
          </cell>
        </row>
        <row r="10">
          <cell r="A10">
            <v>209</v>
          </cell>
          <cell r="B10" t="str">
            <v>Sylvánské zelené MZV</v>
          </cell>
          <cell r="C10">
            <v>2021</v>
          </cell>
          <cell r="D10" t="str">
            <v>I/1</v>
          </cell>
          <cell r="E10" t="str">
            <v>Annovino</v>
          </cell>
          <cell r="F10">
            <v>88</v>
          </cell>
        </row>
        <row r="11">
          <cell r="A11">
            <v>210</v>
          </cell>
          <cell r="B11" t="str">
            <v>Ryzlink rýnský pozdní sběr</v>
          </cell>
          <cell r="C11">
            <v>2021</v>
          </cell>
          <cell r="D11" t="str">
            <v>I/1</v>
          </cell>
          <cell r="E11" t="str">
            <v>Štěpánek</v>
          </cell>
          <cell r="F11">
            <v>83.666666666666671</v>
          </cell>
        </row>
        <row r="12">
          <cell r="A12">
            <v>211</v>
          </cell>
          <cell r="B12" t="str">
            <v>Furmint výber z hrozna</v>
          </cell>
          <cell r="C12">
            <v>2021</v>
          </cell>
          <cell r="D12" t="str">
            <v>I/1</v>
          </cell>
          <cell r="E12" t="str">
            <v>Ostrožovič</v>
          </cell>
          <cell r="F12">
            <v>83</v>
          </cell>
        </row>
        <row r="13">
          <cell r="A13">
            <v>212</v>
          </cell>
          <cell r="B13" t="str">
            <v>Veltlínske zelené DSC</v>
          </cell>
          <cell r="C13">
            <v>2020</v>
          </cell>
          <cell r="D13" t="str">
            <v>I/1</v>
          </cell>
          <cell r="E13" t="str">
            <v>PD Ivanka</v>
          </cell>
          <cell r="F13">
            <v>80.666666666666671</v>
          </cell>
        </row>
        <row r="14">
          <cell r="A14">
            <v>213</v>
          </cell>
          <cell r="B14" t="str">
            <v>Chardonnay výber z hrozna</v>
          </cell>
          <cell r="C14">
            <v>2020</v>
          </cell>
          <cell r="D14" t="str">
            <v>I/1</v>
          </cell>
          <cell r="E14" t="str">
            <v>Vitis Pezinok</v>
          </cell>
          <cell r="F14">
            <v>81.666666666666671</v>
          </cell>
        </row>
        <row r="15">
          <cell r="A15">
            <v>214</v>
          </cell>
          <cell r="B15" t="str">
            <v>Pinot blanc DSC</v>
          </cell>
          <cell r="C15">
            <v>2019</v>
          </cell>
          <cell r="D15" t="str">
            <v>I/1</v>
          </cell>
          <cell r="E15" t="str">
            <v>Zámocké</v>
          </cell>
          <cell r="F15">
            <v>92</v>
          </cell>
        </row>
        <row r="16">
          <cell r="A16">
            <v>215</v>
          </cell>
          <cell r="B16" t="str">
            <v>Chardonnay výber z hrozna</v>
          </cell>
          <cell r="C16">
            <v>2017</v>
          </cell>
          <cell r="D16" t="str">
            <v>I/1</v>
          </cell>
          <cell r="E16" t="str">
            <v>Movino</v>
          </cell>
          <cell r="F16">
            <v>84</v>
          </cell>
        </row>
        <row r="18">
          <cell r="A18">
            <v>217</v>
          </cell>
          <cell r="B18" t="str">
            <v>Rulandské bílé pozdní sběr</v>
          </cell>
          <cell r="C18">
            <v>2022</v>
          </cell>
          <cell r="D18" t="str">
            <v>I/2</v>
          </cell>
          <cell r="E18" t="str">
            <v>Hruška</v>
          </cell>
          <cell r="F18">
            <v>83.666666666666671</v>
          </cell>
        </row>
        <row r="19">
          <cell r="A19">
            <v>218</v>
          </cell>
          <cell r="B19" t="str">
            <v>Johanniter pozdní sběr</v>
          </cell>
          <cell r="C19">
            <v>2021</v>
          </cell>
          <cell r="D19" t="str">
            <v>I/2</v>
          </cell>
          <cell r="E19" t="str">
            <v>Znojmo</v>
          </cell>
          <cell r="F19">
            <v>86.666666666666671</v>
          </cell>
        </row>
        <row r="20">
          <cell r="A20">
            <v>219</v>
          </cell>
          <cell r="B20" t="str">
            <v>Chardonnay DSC</v>
          </cell>
          <cell r="C20">
            <v>2022</v>
          </cell>
          <cell r="D20" t="str">
            <v>I/3</v>
          </cell>
          <cell r="E20" t="str">
            <v>Dvory</v>
          </cell>
          <cell r="F20">
            <v>85</v>
          </cell>
        </row>
        <row r="21">
          <cell r="A21">
            <v>220</v>
          </cell>
          <cell r="B21" t="str">
            <v>Műller Thurgau DSC</v>
          </cell>
          <cell r="C21">
            <v>2021</v>
          </cell>
          <cell r="D21" t="str">
            <v>I/3</v>
          </cell>
          <cell r="E21" t="str">
            <v>Trnovec</v>
          </cell>
          <cell r="F21">
            <v>84.666666666666671</v>
          </cell>
        </row>
        <row r="22">
          <cell r="A22">
            <v>221</v>
          </cell>
          <cell r="B22" t="str">
            <v>Rizling rýnsky výber z hrozna</v>
          </cell>
          <cell r="C22">
            <v>2021</v>
          </cell>
          <cell r="D22" t="str">
            <v>I/3</v>
          </cell>
          <cell r="E22" t="str">
            <v>Karpatská perla</v>
          </cell>
          <cell r="F22">
            <v>88</v>
          </cell>
        </row>
        <row r="23">
          <cell r="A23">
            <v>222</v>
          </cell>
          <cell r="B23" t="str">
            <v>Rizling rýnsky bobuľový výber</v>
          </cell>
          <cell r="C23">
            <v>2019</v>
          </cell>
          <cell r="D23" t="str">
            <v>I/3</v>
          </cell>
          <cell r="E23" t="str">
            <v>Zámocké</v>
          </cell>
          <cell r="F23">
            <v>88.666666666666671</v>
          </cell>
        </row>
        <row r="24">
          <cell r="A24">
            <v>223</v>
          </cell>
          <cell r="B24" t="str">
            <v>Rulandské bílé výběr z hroznů</v>
          </cell>
          <cell r="C24">
            <v>2015</v>
          </cell>
          <cell r="D24" t="str">
            <v>I/3</v>
          </cell>
          <cell r="E24" t="str">
            <v>Dufek</v>
          </cell>
          <cell r="F24">
            <v>92</v>
          </cell>
        </row>
        <row r="26">
          <cell r="A26">
            <v>225</v>
          </cell>
          <cell r="B26" t="str">
            <v>Frankovka modrá rosé frizzante</v>
          </cell>
          <cell r="C26">
            <v>2022</v>
          </cell>
          <cell r="D26" t="str">
            <v>II/16</v>
          </cell>
          <cell r="E26" t="str">
            <v>Vitis Pezinok</v>
          </cell>
          <cell r="F26">
            <v>83</v>
          </cell>
        </row>
        <row r="27">
          <cell r="A27">
            <v>226</v>
          </cell>
          <cell r="B27" t="str">
            <v>Chardonnay brut nature</v>
          </cell>
          <cell r="C27">
            <v>2021</v>
          </cell>
          <cell r="D27" t="str">
            <v>I/7</v>
          </cell>
          <cell r="E27" t="str">
            <v>Malanta</v>
          </cell>
          <cell r="F27">
            <v>86</v>
          </cell>
        </row>
        <row r="28">
          <cell r="A28">
            <v>227</v>
          </cell>
          <cell r="B28" t="str">
            <v>Blask 631 extra brut</v>
          </cell>
          <cell r="C28">
            <v>2020</v>
          </cell>
          <cell r="D28" t="str">
            <v>I/7</v>
          </cell>
          <cell r="E28" t="str">
            <v>Przytula</v>
          </cell>
          <cell r="F28">
            <v>86.333333333333329</v>
          </cell>
        </row>
        <row r="29">
          <cell r="A29">
            <v>228</v>
          </cell>
          <cell r="B29" t="str">
            <v>Cabernet Sauvignon brut</v>
          </cell>
          <cell r="D29" t="str">
            <v>I/7</v>
          </cell>
          <cell r="E29" t="str">
            <v>Hubert</v>
          </cell>
          <cell r="F29">
            <v>84</v>
          </cell>
        </row>
        <row r="30">
          <cell r="A30">
            <v>229</v>
          </cell>
          <cell r="B30" t="str">
            <v>Crémant Pinot noir&amp;Pinot Meunier extra brut</v>
          </cell>
          <cell r="C30" t="str">
            <v xml:space="preserve"> </v>
          </cell>
          <cell r="D30" t="str">
            <v>II/17</v>
          </cell>
          <cell r="E30" t="str">
            <v>Michlovský</v>
          </cell>
          <cell r="F30">
            <v>88</v>
          </cell>
        </row>
        <row r="31">
          <cell r="A31">
            <v>230</v>
          </cell>
          <cell r="B31" t="str">
            <v>ICE Club rosé demi sec</v>
          </cell>
          <cell r="D31" t="str">
            <v>II/19</v>
          </cell>
          <cell r="E31" t="str">
            <v>Hubert</v>
          </cell>
          <cell r="F31">
            <v>81.666666666666671</v>
          </cell>
        </row>
        <row r="32">
          <cell r="A32">
            <v>231</v>
          </cell>
          <cell r="B32" t="str">
            <v>Hubert de Luxe rosé doux</v>
          </cell>
          <cell r="C32" t="str">
            <v xml:space="preserve"> </v>
          </cell>
          <cell r="D32" t="str">
            <v>II/20</v>
          </cell>
          <cell r="E32" t="str">
            <v>Hubert</v>
          </cell>
          <cell r="F32">
            <v>82.666666666666671</v>
          </cell>
        </row>
        <row r="34">
          <cell r="A34">
            <v>233</v>
          </cell>
          <cell r="B34" t="str">
            <v>Rudava DSC</v>
          </cell>
          <cell r="C34">
            <v>2022</v>
          </cell>
          <cell r="D34" t="str">
            <v>III/22</v>
          </cell>
          <cell r="E34" t="str">
            <v>Dudo</v>
          </cell>
          <cell r="F34">
            <v>84.333333333333329</v>
          </cell>
        </row>
        <row r="35">
          <cell r="A35">
            <v>234</v>
          </cell>
          <cell r="B35" t="str">
            <v>Dunaj&amp;Neronet výber z hrozna</v>
          </cell>
          <cell r="C35">
            <v>2021</v>
          </cell>
          <cell r="D35" t="str">
            <v>III/21</v>
          </cell>
          <cell r="E35" t="str">
            <v>Regia</v>
          </cell>
          <cell r="F35">
            <v>84</v>
          </cell>
        </row>
        <row r="36">
          <cell r="A36">
            <v>235</v>
          </cell>
          <cell r="B36" t="str">
            <v>Frankovka modrá výber z hrozna</v>
          </cell>
          <cell r="C36">
            <v>2020</v>
          </cell>
          <cell r="D36" t="str">
            <v>III/21</v>
          </cell>
          <cell r="E36" t="str">
            <v>Máťuš</v>
          </cell>
          <cell r="F36">
            <v>82.333333333333329</v>
          </cell>
        </row>
        <row r="37">
          <cell r="A37">
            <v>236</v>
          </cell>
          <cell r="B37" t="str">
            <v>Merlot výběr z hroznů</v>
          </cell>
          <cell r="C37">
            <v>2019</v>
          </cell>
          <cell r="D37" t="str">
            <v>III/21</v>
          </cell>
          <cell r="E37" t="str">
            <v>Baloun</v>
          </cell>
          <cell r="F37">
            <v>84.666666666666671</v>
          </cell>
        </row>
        <row r="38">
          <cell r="A38">
            <v>237</v>
          </cell>
          <cell r="B38" t="str">
            <v>Cabernet Sauvignon výber z hrozna barrique</v>
          </cell>
          <cell r="C38">
            <v>2018</v>
          </cell>
          <cell r="D38" t="str">
            <v>III/21</v>
          </cell>
          <cell r="E38" t="str">
            <v>Belá</v>
          </cell>
          <cell r="F38">
            <v>89</v>
          </cell>
        </row>
        <row r="52">
          <cell r="A52">
            <v>251</v>
          </cell>
          <cell r="B52" t="str">
            <v>Sauvignon DSC</v>
          </cell>
          <cell r="C52">
            <v>2022</v>
          </cell>
          <cell r="D52" t="str">
            <v>IV/26</v>
          </cell>
          <cell r="E52" t="str">
            <v>Vitis Pezinok</v>
          </cell>
          <cell r="F52">
            <v>86</v>
          </cell>
        </row>
        <row r="53">
          <cell r="A53">
            <v>252</v>
          </cell>
          <cell r="B53" t="str">
            <v>Sauvignon DSC</v>
          </cell>
          <cell r="C53">
            <v>2022</v>
          </cell>
          <cell r="D53" t="str">
            <v>IV/26</v>
          </cell>
          <cell r="E53" t="str">
            <v>Trnovec</v>
          </cell>
          <cell r="F53">
            <v>84.666666666666671</v>
          </cell>
        </row>
        <row r="54">
          <cell r="A54">
            <v>253</v>
          </cell>
          <cell r="B54" t="str">
            <v>Tramín červený pozdní sběr</v>
          </cell>
          <cell r="C54">
            <v>2022</v>
          </cell>
          <cell r="D54" t="str">
            <v>IV/26</v>
          </cell>
          <cell r="E54" t="str">
            <v>Zámečník</v>
          </cell>
          <cell r="F54">
            <v>88</v>
          </cell>
        </row>
        <row r="55">
          <cell r="A55">
            <v>254</v>
          </cell>
          <cell r="B55" t="str">
            <v>Sauvignon blanc</v>
          </cell>
          <cell r="C55">
            <v>2021</v>
          </cell>
          <cell r="D55" t="str">
            <v>IV/26</v>
          </cell>
          <cell r="E55" t="str">
            <v>Pacholak</v>
          </cell>
          <cell r="F55">
            <v>81</v>
          </cell>
        </row>
        <row r="56">
          <cell r="A56">
            <v>255</v>
          </cell>
          <cell r="B56" t="str">
            <v>Tamjanika</v>
          </cell>
          <cell r="C56">
            <v>2021</v>
          </cell>
          <cell r="D56" t="str">
            <v>IV/26</v>
          </cell>
          <cell r="E56" t="str">
            <v>Savič</v>
          </cell>
          <cell r="F56">
            <v>84</v>
          </cell>
        </row>
        <row r="57">
          <cell r="A57">
            <v>256</v>
          </cell>
          <cell r="B57" t="str">
            <v>Žilavka</v>
          </cell>
          <cell r="C57">
            <v>2020</v>
          </cell>
          <cell r="D57" t="str">
            <v>IV/26</v>
          </cell>
          <cell r="E57" t="str">
            <v>Škegro</v>
          </cell>
          <cell r="F57">
            <v>84</v>
          </cell>
        </row>
        <row r="58">
          <cell r="A58">
            <v>257</v>
          </cell>
          <cell r="B58" t="str">
            <v>Žilavka</v>
          </cell>
          <cell r="C58">
            <v>2016</v>
          </cell>
          <cell r="D58" t="str">
            <v>IV/26</v>
          </cell>
          <cell r="E58" t="str">
            <v>Milas</v>
          </cell>
          <cell r="F58">
            <v>85.333333333333329</v>
          </cell>
        </row>
        <row r="59">
          <cell r="A59">
            <v>258</v>
          </cell>
          <cell r="B59" t="str">
            <v>Muscari</v>
          </cell>
          <cell r="C59">
            <v>2022</v>
          </cell>
          <cell r="D59" t="str">
            <v>IV/27</v>
          </cell>
          <cell r="E59" t="str">
            <v>Chodorowa</v>
          </cell>
          <cell r="F59">
            <v>75.666666666666671</v>
          </cell>
        </row>
        <row r="60">
          <cell r="A60">
            <v>259</v>
          </cell>
          <cell r="B60" t="str">
            <v>Iršai Oliver pozdní sběr</v>
          </cell>
          <cell r="C60">
            <v>2022</v>
          </cell>
          <cell r="D60" t="str">
            <v>IV/27</v>
          </cell>
          <cell r="E60" t="str">
            <v>Dufek</v>
          </cell>
          <cell r="F60">
            <v>83</v>
          </cell>
        </row>
        <row r="61">
          <cell r="A61">
            <v>260</v>
          </cell>
          <cell r="B61" t="str">
            <v>Tramín červený neskorý zber</v>
          </cell>
          <cell r="C61">
            <v>2022</v>
          </cell>
          <cell r="D61" t="str">
            <v>IV/27</v>
          </cell>
          <cell r="E61" t="str">
            <v>Gaži</v>
          </cell>
          <cell r="F61">
            <v>84</v>
          </cell>
        </row>
        <row r="62">
          <cell r="A62">
            <v>261</v>
          </cell>
          <cell r="B62" t="str">
            <v>Gewűrztraminer</v>
          </cell>
          <cell r="C62">
            <v>2022</v>
          </cell>
          <cell r="D62" t="str">
            <v>IV/27</v>
          </cell>
          <cell r="E62" t="str">
            <v>Ingrid</v>
          </cell>
          <cell r="F62">
            <v>84.666666666666671</v>
          </cell>
        </row>
        <row r="63">
          <cell r="A63">
            <v>262</v>
          </cell>
          <cell r="B63" t="str">
            <v>Devín výber z hrozna</v>
          </cell>
          <cell r="C63">
            <v>2021</v>
          </cell>
          <cell r="D63" t="str">
            <v>IV/27</v>
          </cell>
          <cell r="E63" t="str">
            <v>Villavino</v>
          </cell>
          <cell r="F63">
            <v>87.333333333333329</v>
          </cell>
        </row>
        <row r="65">
          <cell r="A65">
            <v>264</v>
          </cell>
          <cell r="B65" t="str">
            <v>Pálava výběr z hroznů</v>
          </cell>
          <cell r="C65">
            <v>2022</v>
          </cell>
          <cell r="D65" t="str">
            <v>IV/28</v>
          </cell>
          <cell r="E65" t="str">
            <v>Žurek</v>
          </cell>
          <cell r="F65">
            <v>86.666666666666671</v>
          </cell>
        </row>
        <row r="66">
          <cell r="A66">
            <v>265</v>
          </cell>
          <cell r="B66" t="str">
            <v>Devín DSC</v>
          </cell>
          <cell r="C66">
            <v>2022</v>
          </cell>
          <cell r="D66" t="str">
            <v>IV/28</v>
          </cell>
          <cell r="E66" t="str">
            <v>Triticum</v>
          </cell>
          <cell r="F66">
            <v>87</v>
          </cell>
        </row>
        <row r="67">
          <cell r="A67">
            <v>266</v>
          </cell>
          <cell r="B67" t="str">
            <v>Pálava výběr z hroznů</v>
          </cell>
          <cell r="C67">
            <v>2022</v>
          </cell>
          <cell r="D67" t="str">
            <v>IV/28</v>
          </cell>
          <cell r="E67" t="str">
            <v>Annovino</v>
          </cell>
          <cell r="F67">
            <v>90</v>
          </cell>
        </row>
        <row r="68">
          <cell r="A68">
            <v>267</v>
          </cell>
          <cell r="B68" t="str">
            <v>Muškát moravský kabinet</v>
          </cell>
          <cell r="C68">
            <v>2022</v>
          </cell>
          <cell r="D68" t="str">
            <v>IV/28</v>
          </cell>
          <cell r="E68" t="str">
            <v>Baloun</v>
          </cell>
          <cell r="F68">
            <v>82.333333333333329</v>
          </cell>
        </row>
        <row r="69">
          <cell r="A69">
            <v>268</v>
          </cell>
          <cell r="B69" t="str">
            <v>Souvignier gris</v>
          </cell>
          <cell r="C69">
            <v>2022</v>
          </cell>
          <cell r="D69" t="str">
            <v>IV/28</v>
          </cell>
          <cell r="E69" t="str">
            <v>Kapias</v>
          </cell>
          <cell r="F69">
            <v>83.666666666666671</v>
          </cell>
        </row>
        <row r="70">
          <cell r="A70">
            <v>269</v>
          </cell>
          <cell r="B70" t="str">
            <v xml:space="preserve">Solaris </v>
          </cell>
          <cell r="C70">
            <v>2022</v>
          </cell>
          <cell r="D70" t="str">
            <v>IV/28</v>
          </cell>
          <cell r="E70" t="str">
            <v>Ingrid</v>
          </cell>
          <cell r="F70">
            <v>86</v>
          </cell>
        </row>
        <row r="71">
          <cell r="A71">
            <v>270</v>
          </cell>
          <cell r="B71" t="str">
            <v>Muškát moravský pozdní sběr</v>
          </cell>
          <cell r="C71">
            <v>2021</v>
          </cell>
          <cell r="D71" t="str">
            <v>IV/28</v>
          </cell>
          <cell r="E71" t="str">
            <v>Znojmo</v>
          </cell>
          <cell r="F71">
            <v>87.666666666666671</v>
          </cell>
        </row>
        <row r="72">
          <cell r="A72">
            <v>271</v>
          </cell>
          <cell r="B72" t="str">
            <v>Sauvignon bobuľový výber</v>
          </cell>
          <cell r="C72">
            <v>2022</v>
          </cell>
          <cell r="D72" t="str">
            <v>IV/29</v>
          </cell>
          <cell r="E72" t="str">
            <v>Predium Vráble</v>
          </cell>
          <cell r="F72">
            <v>82.333333333333329</v>
          </cell>
        </row>
        <row r="73">
          <cell r="A73">
            <v>272</v>
          </cell>
          <cell r="B73" t="str">
            <v>Tramín červený výběr z bobulí</v>
          </cell>
          <cell r="C73">
            <v>2019</v>
          </cell>
          <cell r="D73" t="str">
            <v>IV/29</v>
          </cell>
          <cell r="E73" t="str">
            <v>Jarmila</v>
          </cell>
          <cell r="F73">
            <v>85</v>
          </cell>
        </row>
        <row r="75">
          <cell r="A75">
            <v>274</v>
          </cell>
          <cell r="B75" t="str">
            <v>Alma barrique</v>
          </cell>
          <cell r="C75">
            <v>2021</v>
          </cell>
          <cell r="D75" t="str">
            <v>III/21</v>
          </cell>
          <cell r="E75" t="str">
            <v>W. Chowaniec</v>
          </cell>
          <cell r="F75">
            <v>83.666666666666671</v>
          </cell>
        </row>
        <row r="76">
          <cell r="A76">
            <v>275</v>
          </cell>
          <cell r="B76" t="str">
            <v>Prokupac barrique</v>
          </cell>
          <cell r="C76">
            <v>2021</v>
          </cell>
          <cell r="D76" t="str">
            <v>III/21</v>
          </cell>
          <cell r="E76" t="str">
            <v>Pevac</v>
          </cell>
          <cell r="F76">
            <v>83</v>
          </cell>
        </row>
        <row r="77">
          <cell r="A77">
            <v>276</v>
          </cell>
          <cell r="B77" t="str">
            <v>Cuvée barrique</v>
          </cell>
          <cell r="C77">
            <v>2021</v>
          </cell>
          <cell r="D77" t="str">
            <v>III/21</v>
          </cell>
          <cell r="E77" t="str">
            <v>Agrina</v>
          </cell>
          <cell r="F77">
            <v>74.333333333333329</v>
          </cell>
        </row>
        <row r="78">
          <cell r="A78">
            <v>277</v>
          </cell>
          <cell r="B78" t="str">
            <v>Dva z Novosád</v>
          </cell>
          <cell r="C78">
            <v>2021</v>
          </cell>
          <cell r="D78" t="str">
            <v>III/21</v>
          </cell>
          <cell r="E78" t="str">
            <v>Kopeček Skalica</v>
          </cell>
          <cell r="F78">
            <v>86.666666666666671</v>
          </cell>
        </row>
        <row r="79">
          <cell r="A79">
            <v>278</v>
          </cell>
          <cell r="B79" t="str">
            <v>Merlot barrique</v>
          </cell>
          <cell r="C79">
            <v>2021</v>
          </cell>
          <cell r="D79" t="str">
            <v>III/21</v>
          </cell>
          <cell r="E79" t="str">
            <v>Žarkovič</v>
          </cell>
          <cell r="F79">
            <v>84.666666666666671</v>
          </cell>
        </row>
        <row r="80">
          <cell r="A80">
            <v>279</v>
          </cell>
          <cell r="B80" t="str">
            <v>Vranac</v>
          </cell>
          <cell r="C80">
            <v>2020</v>
          </cell>
          <cell r="D80" t="str">
            <v>III/21</v>
          </cell>
          <cell r="E80" t="str">
            <v>Ralevič</v>
          </cell>
          <cell r="F80">
            <v>83.333333333333329</v>
          </cell>
        </row>
        <row r="81">
          <cell r="A81">
            <v>280</v>
          </cell>
          <cell r="B81" t="str">
            <v>Lady Rubin</v>
          </cell>
          <cell r="C81">
            <v>2019</v>
          </cell>
          <cell r="D81" t="str">
            <v>III/21</v>
          </cell>
          <cell r="E81" t="str">
            <v>Nobilis</v>
          </cell>
          <cell r="F81">
            <v>83.666666666666671</v>
          </cell>
        </row>
        <row r="82">
          <cell r="A82">
            <v>281</v>
          </cell>
          <cell r="B82" t="str">
            <v>Frankovka modrá výber z hrozna</v>
          </cell>
          <cell r="C82">
            <v>2019</v>
          </cell>
          <cell r="D82" t="str">
            <v>III/21</v>
          </cell>
          <cell r="E82" t="str">
            <v>Regia</v>
          </cell>
          <cell r="F82">
            <v>86</v>
          </cell>
        </row>
        <row r="83">
          <cell r="A83">
            <v>282</v>
          </cell>
          <cell r="B83" t="str">
            <v xml:space="preserve">Cabernet Sauvignon </v>
          </cell>
          <cell r="C83">
            <v>2019</v>
          </cell>
          <cell r="D83" t="str">
            <v>III/21</v>
          </cell>
          <cell r="E83" t="str">
            <v>Yotta</v>
          </cell>
          <cell r="F83">
            <v>90</v>
          </cell>
        </row>
        <row r="84">
          <cell r="A84">
            <v>283</v>
          </cell>
          <cell r="B84" t="str">
            <v>Cabernet Sauvignon - Merlot</v>
          </cell>
          <cell r="C84">
            <v>2018</v>
          </cell>
          <cell r="D84" t="str">
            <v>III/21</v>
          </cell>
          <cell r="E84" t="str">
            <v>Valčič</v>
          </cell>
          <cell r="F84">
            <v>92</v>
          </cell>
        </row>
        <row r="85">
          <cell r="A85">
            <v>284</v>
          </cell>
          <cell r="B85" t="str">
            <v>Cuvée MZV</v>
          </cell>
          <cell r="C85">
            <v>2018</v>
          </cell>
          <cell r="D85" t="str">
            <v>III/21</v>
          </cell>
          <cell r="E85" t="str">
            <v>Valihrach</v>
          </cell>
          <cell r="F85">
            <v>88.666666666666671</v>
          </cell>
        </row>
        <row r="86">
          <cell r="A86">
            <v>285</v>
          </cell>
          <cell r="B86" t="str">
            <v>Frankovka modrá výber z hrozna</v>
          </cell>
          <cell r="C86">
            <v>2016</v>
          </cell>
          <cell r="D86" t="str">
            <v>III/22</v>
          </cell>
          <cell r="E86" t="str">
            <v>Villavino</v>
          </cell>
          <cell r="F86">
            <v>86.666666666666671</v>
          </cell>
        </row>
        <row r="87">
          <cell r="A87">
            <v>286</v>
          </cell>
          <cell r="B87" t="str">
            <v>Destino late harvest Crna Tamjanika</v>
          </cell>
          <cell r="C87">
            <v>2021</v>
          </cell>
          <cell r="D87" t="str">
            <v>III/22</v>
          </cell>
          <cell r="E87" t="str">
            <v>Mikič</v>
          </cell>
          <cell r="F87">
            <v>81</v>
          </cell>
        </row>
      </sheetData>
      <sheetData sheetId="2">
        <row r="2">
          <cell r="A2">
            <v>301</v>
          </cell>
          <cell r="B2" t="str">
            <v>Műller Thurgau DSC</v>
          </cell>
          <cell r="C2">
            <v>2022</v>
          </cell>
          <cell r="D2" t="str">
            <v>I/1</v>
          </cell>
          <cell r="E2" t="str">
            <v>Lauko</v>
          </cell>
          <cell r="F2">
            <v>83.666666666666671</v>
          </cell>
        </row>
        <row r="3">
          <cell r="A3">
            <v>302</v>
          </cell>
          <cell r="B3" t="str">
            <v>Ryzlink vlašský pozdní sběr</v>
          </cell>
          <cell r="C3">
            <v>2022</v>
          </cell>
          <cell r="D3" t="str">
            <v>I/1</v>
          </cell>
          <cell r="E3" t="str">
            <v>Šilinek</v>
          </cell>
          <cell r="F3">
            <v>83.666666666666671</v>
          </cell>
        </row>
        <row r="4">
          <cell r="A4">
            <v>303</v>
          </cell>
          <cell r="B4" t="str">
            <v>Veltlínské zelené pozdní sběr</v>
          </cell>
          <cell r="C4">
            <v>2022</v>
          </cell>
          <cell r="D4" t="str">
            <v>I/1</v>
          </cell>
          <cell r="E4" t="str">
            <v>Žurek</v>
          </cell>
          <cell r="F4">
            <v>83.666666666666671</v>
          </cell>
        </row>
        <row r="5">
          <cell r="A5">
            <v>304</v>
          </cell>
          <cell r="B5" t="str">
            <v>Aurelius pozdní sběr</v>
          </cell>
          <cell r="C5">
            <v>2022</v>
          </cell>
          <cell r="D5" t="str">
            <v>I/1</v>
          </cell>
          <cell r="E5" t="str">
            <v>Baloun</v>
          </cell>
          <cell r="F5">
            <v>86.333333333333329</v>
          </cell>
        </row>
        <row r="6">
          <cell r="A6">
            <v>305</v>
          </cell>
          <cell r="B6" t="str">
            <v>Rulandské bílé pozdní sběr</v>
          </cell>
          <cell r="C6">
            <v>2022</v>
          </cell>
          <cell r="D6" t="str">
            <v>I/1</v>
          </cell>
          <cell r="E6" t="str">
            <v>Rajhrad</v>
          </cell>
          <cell r="F6">
            <v>83</v>
          </cell>
        </row>
        <row r="7">
          <cell r="A7">
            <v>306</v>
          </cell>
          <cell r="B7" t="str">
            <v>Rizling rýnsky DSC</v>
          </cell>
          <cell r="C7">
            <v>2022</v>
          </cell>
          <cell r="D7" t="str">
            <v>I/1</v>
          </cell>
          <cell r="E7" t="str">
            <v>Zámocké</v>
          </cell>
          <cell r="F7">
            <v>86</v>
          </cell>
        </row>
        <row r="8">
          <cell r="A8">
            <v>307</v>
          </cell>
          <cell r="B8" t="str">
            <v>Chardonnay pozdní sběr</v>
          </cell>
          <cell r="C8">
            <v>2022</v>
          </cell>
          <cell r="D8" t="str">
            <v>I/1</v>
          </cell>
          <cell r="E8" t="str">
            <v>Zborovský</v>
          </cell>
          <cell r="F8">
            <v>82</v>
          </cell>
        </row>
        <row r="9">
          <cell r="A9">
            <v>308</v>
          </cell>
          <cell r="B9" t="str">
            <v>Breslava neskorý zber</v>
          </cell>
          <cell r="C9">
            <v>2021</v>
          </cell>
          <cell r="D9" t="str">
            <v>I/1</v>
          </cell>
          <cell r="E9" t="str">
            <v>Belá</v>
          </cell>
          <cell r="F9">
            <v>83</v>
          </cell>
        </row>
        <row r="10">
          <cell r="A10">
            <v>309</v>
          </cell>
          <cell r="B10" t="str">
            <v>Custoza Elite DOC</v>
          </cell>
          <cell r="C10">
            <v>2021</v>
          </cell>
          <cell r="D10" t="str">
            <v>I/1</v>
          </cell>
          <cell r="E10" t="str">
            <v>Giarola</v>
          </cell>
          <cell r="F10">
            <v>84.666666666666671</v>
          </cell>
        </row>
        <row r="11">
          <cell r="A11">
            <v>310</v>
          </cell>
          <cell r="B11" t="str">
            <v>Rizling rýnsky výber z hrozna</v>
          </cell>
          <cell r="C11">
            <v>2021</v>
          </cell>
          <cell r="D11" t="str">
            <v>I/1</v>
          </cell>
          <cell r="E11" t="str">
            <v>Vitis Pezinok</v>
          </cell>
          <cell r="F11">
            <v>82.333333333333329</v>
          </cell>
        </row>
        <row r="12">
          <cell r="A12">
            <v>311</v>
          </cell>
          <cell r="B12" t="str">
            <v>Rulandské biele neskorý zber</v>
          </cell>
          <cell r="C12">
            <v>2021</v>
          </cell>
          <cell r="D12" t="str">
            <v>I/1</v>
          </cell>
          <cell r="E12" t="str">
            <v>Villavino</v>
          </cell>
          <cell r="F12">
            <v>83</v>
          </cell>
        </row>
        <row r="13">
          <cell r="A13">
            <v>312</v>
          </cell>
          <cell r="B13" t="str">
            <v>Pinot gris DSC</v>
          </cell>
          <cell r="C13">
            <v>2021</v>
          </cell>
          <cell r="D13" t="str">
            <v>I/1</v>
          </cell>
          <cell r="E13" t="str">
            <v>Zámocké</v>
          </cell>
          <cell r="F13">
            <v>89.333333333333329</v>
          </cell>
        </row>
        <row r="14">
          <cell r="A14">
            <v>313</v>
          </cell>
          <cell r="B14" t="str">
            <v>Chardonnay výber z hrozna</v>
          </cell>
          <cell r="C14">
            <v>2020</v>
          </cell>
          <cell r="D14" t="str">
            <v>I/1</v>
          </cell>
          <cell r="E14" t="str">
            <v>Podola</v>
          </cell>
          <cell r="F14">
            <v>86.666666666666671</v>
          </cell>
        </row>
        <row r="15">
          <cell r="A15">
            <v>314</v>
          </cell>
          <cell r="B15" t="str">
            <v xml:space="preserve">Rizling vlašský Nobl DSC </v>
          </cell>
          <cell r="C15">
            <v>2019</v>
          </cell>
          <cell r="D15" t="str">
            <v>I/1</v>
          </cell>
          <cell r="E15" t="str">
            <v>Regia</v>
          </cell>
          <cell r="F15">
            <v>83.333333333333329</v>
          </cell>
        </row>
        <row r="16">
          <cell r="A16">
            <v>315</v>
          </cell>
          <cell r="B16" t="str">
            <v>Ryzlink rýnský VOC</v>
          </cell>
          <cell r="C16">
            <v>2018</v>
          </cell>
          <cell r="D16" t="str">
            <v>I/1</v>
          </cell>
          <cell r="E16" t="str">
            <v>Dufek</v>
          </cell>
          <cell r="F16">
            <v>84.333333333333329</v>
          </cell>
        </row>
        <row r="18">
          <cell r="A18">
            <v>317</v>
          </cell>
          <cell r="B18" t="str">
            <v>Rulandské biele neskorý zber</v>
          </cell>
          <cell r="C18">
            <v>2021</v>
          </cell>
          <cell r="D18" t="str">
            <v>I/2</v>
          </cell>
          <cell r="E18" t="str">
            <v>Gaži</v>
          </cell>
          <cell r="F18">
            <v>85</v>
          </cell>
        </row>
        <row r="19">
          <cell r="A19">
            <v>318</v>
          </cell>
          <cell r="B19" t="str">
            <v>Pinot blanc DSC barrique</v>
          </cell>
          <cell r="C19">
            <v>2021</v>
          </cell>
          <cell r="D19" t="str">
            <v>I/2</v>
          </cell>
          <cell r="E19" t="str">
            <v>Trnovec</v>
          </cell>
          <cell r="F19">
            <v>87.666666666666671</v>
          </cell>
        </row>
        <row r="20">
          <cell r="A20">
            <v>319</v>
          </cell>
          <cell r="B20" t="str">
            <v>Rizling rýnsky DSC</v>
          </cell>
          <cell r="C20">
            <v>2022</v>
          </cell>
          <cell r="D20" t="str">
            <v>I/3</v>
          </cell>
          <cell r="E20" t="str">
            <v>Zámocké</v>
          </cell>
          <cell r="F20">
            <v>87.666666666666671</v>
          </cell>
        </row>
        <row r="21">
          <cell r="A21">
            <v>320</v>
          </cell>
          <cell r="B21" t="str">
            <v>Riesling výber z hrozna</v>
          </cell>
          <cell r="C21">
            <v>2021</v>
          </cell>
          <cell r="D21" t="str">
            <v>I/3</v>
          </cell>
          <cell r="E21" t="str">
            <v>Belá</v>
          </cell>
          <cell r="F21">
            <v>85.333333333333329</v>
          </cell>
        </row>
        <row r="22">
          <cell r="A22">
            <v>321</v>
          </cell>
          <cell r="B22" t="str">
            <v>Rizling vlašský bobuľový výber</v>
          </cell>
          <cell r="C22">
            <v>2021</v>
          </cell>
          <cell r="D22" t="str">
            <v>I/3</v>
          </cell>
          <cell r="E22" t="str">
            <v>Movino</v>
          </cell>
          <cell r="F22">
            <v>82.666666666666671</v>
          </cell>
        </row>
        <row r="23">
          <cell r="A23">
            <v>322</v>
          </cell>
          <cell r="B23" t="str">
            <v>Rizling rýnsky DSC</v>
          </cell>
          <cell r="C23">
            <v>2021</v>
          </cell>
          <cell r="D23" t="str">
            <v>I/3</v>
          </cell>
          <cell r="E23" t="str">
            <v>Dvory</v>
          </cell>
          <cell r="F23">
            <v>82.333333333333329</v>
          </cell>
        </row>
        <row r="24">
          <cell r="A24">
            <v>323</v>
          </cell>
          <cell r="B24" t="str">
            <v>Sqost Chardonnay DSC</v>
          </cell>
          <cell r="C24">
            <v>2022</v>
          </cell>
          <cell r="D24" t="str">
            <v>I/4</v>
          </cell>
          <cell r="E24" t="str">
            <v>Mojmírovce</v>
          </cell>
          <cell r="F24">
            <v>85</v>
          </cell>
        </row>
        <row r="26">
          <cell r="A26">
            <v>325</v>
          </cell>
          <cell r="B26" t="str">
            <v>Frizzante rosé</v>
          </cell>
          <cell r="C26">
            <v>2022</v>
          </cell>
          <cell r="D26" t="str">
            <v>II/17</v>
          </cell>
          <cell r="E26" t="str">
            <v>Pacholak</v>
          </cell>
          <cell r="F26">
            <v>83.333333333333329</v>
          </cell>
        </row>
        <row r="27">
          <cell r="A27">
            <v>326</v>
          </cell>
          <cell r="B27" t="str">
            <v>Crémant Pinot noir&amp;Chardonnay extra brut</v>
          </cell>
          <cell r="C27" t="str">
            <v xml:space="preserve"> </v>
          </cell>
          <cell r="D27" t="str">
            <v>I/7</v>
          </cell>
          <cell r="E27" t="str">
            <v>Michlovský</v>
          </cell>
          <cell r="F27">
            <v>83</v>
          </cell>
        </row>
        <row r="28">
          <cell r="A28">
            <v>327</v>
          </cell>
          <cell r="B28" t="str">
            <v>Grand sekt Pinots brut</v>
          </cell>
          <cell r="C28" t="str">
            <v xml:space="preserve"> </v>
          </cell>
          <cell r="D28" t="str">
            <v>I/7</v>
          </cell>
          <cell r="E28" t="str">
            <v>Movino</v>
          </cell>
          <cell r="F28">
            <v>83.333333333333329</v>
          </cell>
        </row>
        <row r="29">
          <cell r="A29">
            <v>328</v>
          </cell>
          <cell r="B29" t="str">
            <v>Hubert L'original brut</v>
          </cell>
          <cell r="C29" t="str">
            <v xml:space="preserve"> </v>
          </cell>
          <cell r="D29" t="str">
            <v>I/7</v>
          </cell>
          <cell r="E29" t="str">
            <v>Hubert</v>
          </cell>
          <cell r="F29">
            <v>83</v>
          </cell>
        </row>
        <row r="30">
          <cell r="A30">
            <v>329</v>
          </cell>
          <cell r="B30" t="str">
            <v>Charmat Sauvignon brut</v>
          </cell>
          <cell r="C30" t="str">
            <v xml:space="preserve"> </v>
          </cell>
          <cell r="D30" t="str">
            <v>IV/32</v>
          </cell>
          <cell r="E30" t="str">
            <v>Michlovský</v>
          </cell>
          <cell r="F30">
            <v>83.666666666666671</v>
          </cell>
        </row>
        <row r="31">
          <cell r="A31">
            <v>330</v>
          </cell>
          <cell r="B31" t="str">
            <v>Hubert Grand rosé medium dry</v>
          </cell>
          <cell r="C31" t="str">
            <v xml:space="preserve"> </v>
          </cell>
          <cell r="D31" t="str">
            <v>II/19</v>
          </cell>
          <cell r="E31" t="str">
            <v>Hubert</v>
          </cell>
          <cell r="F31">
            <v>81</v>
          </cell>
        </row>
        <row r="32">
          <cell r="A32">
            <v>331</v>
          </cell>
          <cell r="B32" t="str">
            <v>Hubert de Luxe doux</v>
          </cell>
          <cell r="D32" t="str">
            <v>IV/35</v>
          </cell>
          <cell r="E32" t="str">
            <v>Hubert</v>
          </cell>
          <cell r="F32">
            <v>81.666666666666671</v>
          </cell>
        </row>
        <row r="34">
          <cell r="A34">
            <v>333</v>
          </cell>
          <cell r="B34" t="str">
            <v>Regent</v>
          </cell>
          <cell r="C34">
            <v>2022</v>
          </cell>
          <cell r="D34" t="str">
            <v>III/21</v>
          </cell>
          <cell r="E34" t="str">
            <v>Socha</v>
          </cell>
          <cell r="F34">
            <v>78.666666666666671</v>
          </cell>
        </row>
        <row r="35">
          <cell r="A35">
            <v>334</v>
          </cell>
          <cell r="B35" t="str">
            <v>Cabernet Sauvignon pozdní sběr</v>
          </cell>
          <cell r="C35">
            <v>2021</v>
          </cell>
          <cell r="D35" t="str">
            <v>III/21</v>
          </cell>
          <cell r="E35" t="str">
            <v>Jarmila</v>
          </cell>
          <cell r="F35">
            <v>79.666666666666671</v>
          </cell>
        </row>
        <row r="36">
          <cell r="A36">
            <v>335</v>
          </cell>
          <cell r="B36" t="str">
            <v>Merlot barrique</v>
          </cell>
          <cell r="C36">
            <v>2020</v>
          </cell>
          <cell r="D36" t="str">
            <v>III/21</v>
          </cell>
          <cell r="E36" t="str">
            <v>Čachtice</v>
          </cell>
          <cell r="F36">
            <v>83.666666666666671</v>
          </cell>
        </row>
        <row r="37">
          <cell r="A37">
            <v>336</v>
          </cell>
          <cell r="B37" t="str">
            <v>Cabernet Sauvignon DSC</v>
          </cell>
          <cell r="C37">
            <v>2019</v>
          </cell>
          <cell r="D37" t="str">
            <v>III/21</v>
          </cell>
          <cell r="E37" t="str">
            <v>Zámocké</v>
          </cell>
          <cell r="F37">
            <v>85</v>
          </cell>
        </row>
        <row r="38">
          <cell r="A38">
            <v>337</v>
          </cell>
          <cell r="B38" t="str">
            <v>Royal red</v>
          </cell>
          <cell r="C38">
            <v>2018</v>
          </cell>
          <cell r="D38" t="str">
            <v>III/21</v>
          </cell>
          <cell r="E38" t="str">
            <v>Mea Grati</v>
          </cell>
          <cell r="F38">
            <v>85</v>
          </cell>
        </row>
        <row r="52">
          <cell r="A52">
            <v>351</v>
          </cell>
          <cell r="B52" t="str">
            <v>Pošip</v>
          </cell>
          <cell r="C52">
            <v>2022</v>
          </cell>
          <cell r="D52" t="str">
            <v>I/1</v>
          </cell>
          <cell r="E52" t="str">
            <v>Kraljevski vinogradi</v>
          </cell>
          <cell r="F52">
            <v>92</v>
          </cell>
        </row>
        <row r="53">
          <cell r="A53">
            <v>352</v>
          </cell>
          <cell r="B53" t="str">
            <v>Pinot blanc</v>
          </cell>
          <cell r="C53">
            <v>2022</v>
          </cell>
          <cell r="D53" t="str">
            <v>I/1</v>
          </cell>
          <cell r="E53" t="str">
            <v>Ingrid</v>
          </cell>
          <cell r="F53">
            <v>86</v>
          </cell>
        </row>
        <row r="54">
          <cell r="A54">
            <v>353</v>
          </cell>
          <cell r="B54" t="str">
            <v>Graševina</v>
          </cell>
          <cell r="C54">
            <v>2022</v>
          </cell>
          <cell r="D54" t="str">
            <v>I/1</v>
          </cell>
          <cell r="E54" t="str">
            <v>Matočec</v>
          </cell>
          <cell r="F54">
            <v>88</v>
          </cell>
        </row>
        <row r="55">
          <cell r="A55">
            <v>354</v>
          </cell>
          <cell r="B55" t="str">
            <v>Pinot gris DSC</v>
          </cell>
          <cell r="C55">
            <v>2022</v>
          </cell>
          <cell r="D55" t="str">
            <v>I/1</v>
          </cell>
          <cell r="E55" t="str">
            <v>Dvory</v>
          </cell>
          <cell r="F55">
            <v>85</v>
          </cell>
        </row>
        <row r="56">
          <cell r="A56">
            <v>355</v>
          </cell>
          <cell r="B56" t="str">
            <v>Malvazija</v>
          </cell>
          <cell r="C56">
            <v>2022</v>
          </cell>
          <cell r="D56" t="str">
            <v>I/1</v>
          </cell>
          <cell r="E56" t="str">
            <v>Bastian</v>
          </cell>
          <cell r="F56">
            <v>86</v>
          </cell>
        </row>
        <row r="57">
          <cell r="A57">
            <v>356</v>
          </cell>
          <cell r="B57" t="str">
            <v>Veltlínske zelené DSC</v>
          </cell>
          <cell r="C57">
            <v>2022</v>
          </cell>
          <cell r="D57" t="str">
            <v>I/1</v>
          </cell>
          <cell r="E57" t="str">
            <v>Vitis Pezinok</v>
          </cell>
          <cell r="F57">
            <v>82</v>
          </cell>
        </row>
        <row r="58">
          <cell r="A58">
            <v>357</v>
          </cell>
          <cell r="B58" t="str">
            <v>Chardonnay neskorý zber</v>
          </cell>
          <cell r="C58">
            <v>2022</v>
          </cell>
          <cell r="D58" t="str">
            <v>I/1</v>
          </cell>
          <cell r="E58" t="str">
            <v>Trnovec</v>
          </cell>
          <cell r="F58">
            <v>88</v>
          </cell>
        </row>
        <row r="59">
          <cell r="A59">
            <v>358</v>
          </cell>
          <cell r="B59" t="str">
            <v>Rulandské šedé neskorý zber</v>
          </cell>
          <cell r="C59">
            <v>2022</v>
          </cell>
          <cell r="D59" t="str">
            <v>I/1</v>
          </cell>
          <cell r="E59" t="str">
            <v>Gaži</v>
          </cell>
          <cell r="F59">
            <v>87</v>
          </cell>
        </row>
        <row r="60">
          <cell r="A60">
            <v>359</v>
          </cell>
          <cell r="B60" t="str">
            <v>Sylvánské zelené výběr z hroznů sur lie</v>
          </cell>
          <cell r="C60">
            <v>2021</v>
          </cell>
          <cell r="D60" t="str">
            <v>I/1</v>
          </cell>
          <cell r="E60" t="str">
            <v>Hruška</v>
          </cell>
          <cell r="F60">
            <v>85.333333333333329</v>
          </cell>
        </row>
        <row r="61">
          <cell r="A61">
            <v>360</v>
          </cell>
          <cell r="B61" t="str">
            <v>Ryzlink rýnský pozdní sběr</v>
          </cell>
          <cell r="C61">
            <v>2021</v>
          </cell>
          <cell r="D61" t="str">
            <v>I/1</v>
          </cell>
          <cell r="E61" t="str">
            <v>Rajhrad</v>
          </cell>
          <cell r="F61">
            <v>83</v>
          </cell>
        </row>
        <row r="62">
          <cell r="A62">
            <v>361</v>
          </cell>
          <cell r="B62" t="str">
            <v>Rulandské šedé výber z hrozna</v>
          </cell>
          <cell r="C62">
            <v>2021</v>
          </cell>
          <cell r="D62" t="str">
            <v>I/1</v>
          </cell>
          <cell r="E62" t="str">
            <v>Belá</v>
          </cell>
          <cell r="F62">
            <v>81</v>
          </cell>
        </row>
        <row r="63">
          <cell r="A63">
            <v>362</v>
          </cell>
          <cell r="B63" t="str">
            <v>Chardonnay barrique</v>
          </cell>
          <cell r="C63">
            <v>2021</v>
          </cell>
          <cell r="D63" t="str">
            <v>I/1</v>
          </cell>
          <cell r="E63" t="str">
            <v>Savič</v>
          </cell>
          <cell r="F63">
            <v>86</v>
          </cell>
        </row>
        <row r="64">
          <cell r="A64">
            <v>363</v>
          </cell>
          <cell r="B64" t="str">
            <v>Pinot blanc výběr z hroznů</v>
          </cell>
          <cell r="C64">
            <v>2021</v>
          </cell>
          <cell r="D64" t="str">
            <v>I/1</v>
          </cell>
          <cell r="E64" t="str">
            <v>Dufek</v>
          </cell>
          <cell r="F64">
            <v>83</v>
          </cell>
        </row>
        <row r="65">
          <cell r="A65">
            <v>364</v>
          </cell>
          <cell r="B65" t="str">
            <v>Zenit Semillon</v>
          </cell>
          <cell r="C65">
            <v>2020</v>
          </cell>
          <cell r="D65" t="str">
            <v>I/1</v>
          </cell>
          <cell r="E65" t="str">
            <v xml:space="preserve">Raj </v>
          </cell>
          <cell r="F65">
            <v>78.666666666666671</v>
          </cell>
        </row>
        <row r="66">
          <cell r="A66">
            <v>365</v>
          </cell>
          <cell r="B66" t="str">
            <v>Sylvánské zelené pozdní sběr</v>
          </cell>
          <cell r="C66">
            <v>2020</v>
          </cell>
          <cell r="D66" t="str">
            <v>I/1</v>
          </cell>
          <cell r="E66" t="str">
            <v>Znojmo</v>
          </cell>
          <cell r="F66">
            <v>84.666666666666671</v>
          </cell>
        </row>
        <row r="67">
          <cell r="A67">
            <v>366</v>
          </cell>
          <cell r="B67" t="str">
            <v>Ryzlink rýnský pozdní sběr</v>
          </cell>
          <cell r="C67">
            <v>2020</v>
          </cell>
          <cell r="D67" t="str">
            <v>I/1</v>
          </cell>
          <cell r="E67" t="str">
            <v>Zborovský</v>
          </cell>
          <cell r="F67">
            <v>78.333333333333329</v>
          </cell>
        </row>
        <row r="68">
          <cell r="A68">
            <v>367</v>
          </cell>
          <cell r="B68" t="str">
            <v>Rizling rýnsky bobuľový výber Club 1271</v>
          </cell>
          <cell r="C68">
            <v>2019</v>
          </cell>
          <cell r="D68" t="str">
            <v>I/1</v>
          </cell>
          <cell r="E68" t="str">
            <v>Zámocké</v>
          </cell>
          <cell r="F68">
            <v>90.666666666666671</v>
          </cell>
        </row>
        <row r="69">
          <cell r="A69">
            <v>368</v>
          </cell>
          <cell r="B69" t="str">
            <v>Chardonnay sur lie</v>
          </cell>
          <cell r="C69">
            <v>2019</v>
          </cell>
          <cell r="D69" t="str">
            <v>I/1</v>
          </cell>
          <cell r="E69" t="str">
            <v>Barun</v>
          </cell>
          <cell r="F69">
            <v>84.333333333333329</v>
          </cell>
        </row>
        <row r="71">
          <cell r="A71">
            <v>370</v>
          </cell>
          <cell r="B71" t="str">
            <v>Gold Solare</v>
          </cell>
          <cell r="C71">
            <v>2022</v>
          </cell>
          <cell r="D71" t="str">
            <v>I/2</v>
          </cell>
          <cell r="E71" t="str">
            <v>Nobilis</v>
          </cell>
          <cell r="F71">
            <v>84.666666666666671</v>
          </cell>
        </row>
        <row r="72">
          <cell r="A72">
            <v>371</v>
          </cell>
          <cell r="B72" t="str">
            <v>Sylvánské zelené pozdní sběr</v>
          </cell>
          <cell r="C72">
            <v>2022</v>
          </cell>
          <cell r="D72" t="str">
            <v>I/2</v>
          </cell>
          <cell r="E72" t="str">
            <v>Žurek</v>
          </cell>
          <cell r="F72">
            <v>84.666666666666671</v>
          </cell>
        </row>
        <row r="73">
          <cell r="A73">
            <v>372</v>
          </cell>
          <cell r="B73" t="str">
            <v>Rizling vlašský výber z hrozna</v>
          </cell>
          <cell r="C73">
            <v>2021</v>
          </cell>
          <cell r="D73" t="str">
            <v>I/2</v>
          </cell>
          <cell r="E73" t="str">
            <v>Belá</v>
          </cell>
          <cell r="F73">
            <v>79.666666666666671</v>
          </cell>
        </row>
        <row r="74">
          <cell r="A74">
            <v>373</v>
          </cell>
          <cell r="B74" t="str">
            <v>Rulandské šedé výběr z hroznů</v>
          </cell>
          <cell r="C74">
            <v>2022</v>
          </cell>
          <cell r="D74" t="str">
            <v>I/3</v>
          </cell>
          <cell r="E74" t="str">
            <v>Rajhrad</v>
          </cell>
          <cell r="F74">
            <v>86</v>
          </cell>
        </row>
        <row r="75">
          <cell r="A75">
            <v>374</v>
          </cell>
          <cell r="B75" t="str">
            <v>Chardonnay feinherb</v>
          </cell>
          <cell r="C75">
            <v>2022</v>
          </cell>
          <cell r="D75" t="str">
            <v>I/3</v>
          </cell>
          <cell r="E75" t="str">
            <v>Anselmann</v>
          </cell>
          <cell r="F75">
            <v>86.666666666666671</v>
          </cell>
        </row>
        <row r="76">
          <cell r="A76">
            <v>375</v>
          </cell>
          <cell r="B76" t="str">
            <v>Rizling rýnsky DSC</v>
          </cell>
          <cell r="C76">
            <v>2021</v>
          </cell>
          <cell r="D76" t="str">
            <v>I/3</v>
          </cell>
          <cell r="E76" t="str">
            <v>Zámocké</v>
          </cell>
          <cell r="F76">
            <v>84.333333333333329</v>
          </cell>
        </row>
        <row r="77">
          <cell r="A77">
            <v>376</v>
          </cell>
          <cell r="B77" t="str">
            <v>Aurelius výběr z hroznů</v>
          </cell>
          <cell r="C77">
            <v>2016</v>
          </cell>
          <cell r="D77" t="str">
            <v>I/4</v>
          </cell>
          <cell r="E77" t="str">
            <v>Michlovský</v>
          </cell>
          <cell r="F77">
            <v>89.666666666666671</v>
          </cell>
        </row>
        <row r="79">
          <cell r="A79">
            <v>378</v>
          </cell>
          <cell r="B79" t="str">
            <v>Cabernet Cortis &amp; Regent výběr z hroznů</v>
          </cell>
          <cell r="C79">
            <v>2022</v>
          </cell>
          <cell r="D79" t="str">
            <v>III/21</v>
          </cell>
          <cell r="E79" t="str">
            <v>Hruška</v>
          </cell>
          <cell r="F79">
            <v>84.666666666666671</v>
          </cell>
        </row>
        <row r="80">
          <cell r="A80">
            <v>379</v>
          </cell>
          <cell r="B80" t="str">
            <v>Dunaj DSC</v>
          </cell>
          <cell r="C80">
            <v>2022</v>
          </cell>
          <cell r="D80" t="str">
            <v>III/21</v>
          </cell>
          <cell r="E80" t="str">
            <v>Dudo</v>
          </cell>
          <cell r="F80">
            <v>86.333333333333329</v>
          </cell>
        </row>
        <row r="81">
          <cell r="A81">
            <v>380</v>
          </cell>
          <cell r="B81" t="str">
            <v>Cabernet Sauvignon výber z hrozna</v>
          </cell>
          <cell r="C81">
            <v>2021</v>
          </cell>
          <cell r="D81" t="str">
            <v>III/21</v>
          </cell>
          <cell r="E81" t="str">
            <v>Regia</v>
          </cell>
          <cell r="F81">
            <v>86.333333333333329</v>
          </cell>
        </row>
        <row r="82">
          <cell r="A82">
            <v>381</v>
          </cell>
          <cell r="B82" t="str">
            <v>Prokupac barrique Crveni vitez</v>
          </cell>
          <cell r="C82">
            <v>2020</v>
          </cell>
          <cell r="D82" t="str">
            <v>III/21</v>
          </cell>
          <cell r="E82" t="str">
            <v>Gajič</v>
          </cell>
          <cell r="F82">
            <v>89.333333333333329</v>
          </cell>
        </row>
        <row r="83">
          <cell r="A83">
            <v>382</v>
          </cell>
          <cell r="B83" t="str">
            <v>Plavac Mali</v>
          </cell>
          <cell r="C83">
            <v>2019</v>
          </cell>
          <cell r="D83" t="str">
            <v>III/21</v>
          </cell>
          <cell r="E83" t="str">
            <v>Kraljevski vinogradi</v>
          </cell>
          <cell r="F83">
            <v>92</v>
          </cell>
        </row>
        <row r="84">
          <cell r="A84">
            <v>383</v>
          </cell>
          <cell r="B84" t="str">
            <v>Modravrana Cabernet Sauvignon</v>
          </cell>
          <cell r="C84">
            <v>2018</v>
          </cell>
          <cell r="D84" t="str">
            <v>III/21</v>
          </cell>
          <cell r="E84" t="str">
            <v>Grabak</v>
          </cell>
          <cell r="F84">
            <v>87</v>
          </cell>
        </row>
        <row r="85">
          <cell r="A85">
            <v>384</v>
          </cell>
          <cell r="B85" t="str">
            <v>Grand Cuvée Baloun výběr z hroznů</v>
          </cell>
          <cell r="C85">
            <v>2018</v>
          </cell>
          <cell r="D85" t="str">
            <v>III/21</v>
          </cell>
          <cell r="E85" t="str">
            <v>Baloun</v>
          </cell>
          <cell r="F85">
            <v>89</v>
          </cell>
        </row>
        <row r="86">
          <cell r="A86">
            <v>385</v>
          </cell>
          <cell r="B86" t="str">
            <v>Pavon cuvée</v>
          </cell>
          <cell r="C86">
            <v>2017</v>
          </cell>
          <cell r="D86" t="str">
            <v>III/21</v>
          </cell>
          <cell r="E86" t="str">
            <v>Zámocké</v>
          </cell>
          <cell r="F86">
            <v>87</v>
          </cell>
        </row>
        <row r="87">
          <cell r="A87">
            <v>386</v>
          </cell>
          <cell r="B87" t="str">
            <v>Pinot noir výběr z hroznů</v>
          </cell>
          <cell r="C87">
            <v>2015</v>
          </cell>
          <cell r="D87" t="str">
            <v>III/21</v>
          </cell>
          <cell r="E87" t="str">
            <v>Dufek</v>
          </cell>
          <cell r="F87">
            <v>87.666666666666671</v>
          </cell>
        </row>
        <row r="88">
          <cell r="A88">
            <v>387</v>
          </cell>
          <cell r="B88" t="str">
            <v>Blatina barrique</v>
          </cell>
          <cell r="C88">
            <v>2012</v>
          </cell>
          <cell r="D88" t="str">
            <v>III/21</v>
          </cell>
          <cell r="E88" t="str">
            <v>Milas</v>
          </cell>
          <cell r="F88">
            <v>87</v>
          </cell>
        </row>
      </sheetData>
      <sheetData sheetId="3">
        <row r="2">
          <cell r="A2">
            <v>401</v>
          </cell>
          <cell r="B2" t="str">
            <v>Solaris</v>
          </cell>
          <cell r="C2">
            <v>2022</v>
          </cell>
          <cell r="D2" t="str">
            <v>IV/26</v>
          </cell>
          <cell r="E2" t="str">
            <v>pod Jablonia</v>
          </cell>
          <cell r="F2">
            <v>83.666666666666671</v>
          </cell>
        </row>
        <row r="3">
          <cell r="A3">
            <v>402</v>
          </cell>
          <cell r="B3" t="str">
            <v>Solaris pozdní sběr</v>
          </cell>
          <cell r="C3">
            <v>2022</v>
          </cell>
          <cell r="D3" t="str">
            <v>IV/26</v>
          </cell>
          <cell r="E3" t="str">
            <v>Vinofol</v>
          </cell>
          <cell r="F3">
            <v>78.333333333333329</v>
          </cell>
        </row>
        <row r="4">
          <cell r="A4">
            <v>403</v>
          </cell>
          <cell r="B4" t="str">
            <v>Sauvignon pozdní sběr</v>
          </cell>
          <cell r="C4">
            <v>2022</v>
          </cell>
          <cell r="D4" t="str">
            <v>IV/26</v>
          </cell>
          <cell r="E4" t="str">
            <v>Hruška</v>
          </cell>
          <cell r="F4">
            <v>84</v>
          </cell>
        </row>
        <row r="5">
          <cell r="A5">
            <v>404</v>
          </cell>
          <cell r="B5" t="str">
            <v>Scheurebe pozdní sběr</v>
          </cell>
          <cell r="C5">
            <v>2022</v>
          </cell>
          <cell r="D5" t="str">
            <v>IV/26</v>
          </cell>
          <cell r="E5" t="str">
            <v>Šilinek</v>
          </cell>
          <cell r="F5">
            <v>86.666666666666671</v>
          </cell>
        </row>
        <row r="6">
          <cell r="A6">
            <v>405</v>
          </cell>
          <cell r="B6" t="str">
            <v>Muškát žltý DSC</v>
          </cell>
          <cell r="C6">
            <v>2022</v>
          </cell>
          <cell r="D6" t="str">
            <v>IV/26</v>
          </cell>
          <cell r="E6" t="str">
            <v>Mea Grati</v>
          </cell>
          <cell r="F6">
            <v>82.333333333333329</v>
          </cell>
        </row>
        <row r="7">
          <cell r="A7">
            <v>406</v>
          </cell>
          <cell r="B7" t="str">
            <v>Muškát moravský DSC</v>
          </cell>
          <cell r="C7">
            <v>2022</v>
          </cell>
          <cell r="D7" t="str">
            <v>IV/26</v>
          </cell>
          <cell r="E7" t="str">
            <v>Levice</v>
          </cell>
          <cell r="F7">
            <v>83.333333333333329</v>
          </cell>
        </row>
        <row r="8">
          <cell r="A8">
            <v>407</v>
          </cell>
          <cell r="B8" t="str">
            <v>Devín DSC</v>
          </cell>
          <cell r="C8">
            <v>2022</v>
          </cell>
          <cell r="D8" t="str">
            <v>IV/26</v>
          </cell>
          <cell r="E8" t="str">
            <v>Vitis Pezinok</v>
          </cell>
          <cell r="F8">
            <v>80.666666666666671</v>
          </cell>
        </row>
        <row r="9">
          <cell r="A9">
            <v>408</v>
          </cell>
          <cell r="B9" t="str">
            <v>Tramín červený pozdní sběr</v>
          </cell>
          <cell r="C9">
            <v>2022</v>
          </cell>
          <cell r="D9" t="str">
            <v>IV/26</v>
          </cell>
          <cell r="E9" t="str">
            <v>Šilinek</v>
          </cell>
          <cell r="F9">
            <v>82</v>
          </cell>
        </row>
        <row r="10">
          <cell r="A10">
            <v>409</v>
          </cell>
          <cell r="B10" t="str">
            <v>Devín DSC</v>
          </cell>
          <cell r="C10">
            <v>2021</v>
          </cell>
          <cell r="D10" t="str">
            <v>IV/26</v>
          </cell>
          <cell r="E10" t="str">
            <v>Dvory</v>
          </cell>
          <cell r="F10">
            <v>88.666666666666671</v>
          </cell>
        </row>
        <row r="11">
          <cell r="A11">
            <v>410</v>
          </cell>
          <cell r="B11" t="str">
            <v>Hibernal</v>
          </cell>
          <cell r="C11">
            <v>2021</v>
          </cell>
          <cell r="D11" t="str">
            <v>IV/26</v>
          </cell>
          <cell r="E11" t="str">
            <v>Chodorowa</v>
          </cell>
          <cell r="F11">
            <v>83.666666666666671</v>
          </cell>
        </row>
        <row r="12">
          <cell r="A12">
            <v>411</v>
          </cell>
          <cell r="B12" t="str">
            <v>Sauvignon blanc DSC</v>
          </cell>
          <cell r="C12">
            <v>2020</v>
          </cell>
          <cell r="D12" t="str">
            <v>IV/26</v>
          </cell>
          <cell r="E12" t="str">
            <v>Rúbaň</v>
          </cell>
          <cell r="F12">
            <v>74.666666666666671</v>
          </cell>
        </row>
        <row r="14">
          <cell r="A14">
            <v>413</v>
          </cell>
          <cell r="B14" t="str">
            <v>Tokaji Sárgamuskotály</v>
          </cell>
          <cell r="C14">
            <v>2022</v>
          </cell>
          <cell r="D14" t="str">
            <v>IV/27</v>
          </cell>
          <cell r="E14" t="str">
            <v>Gőtz</v>
          </cell>
          <cell r="F14">
            <v>87</v>
          </cell>
        </row>
        <row r="15">
          <cell r="A15">
            <v>414</v>
          </cell>
          <cell r="B15" t="str">
            <v>Solaris</v>
          </cell>
          <cell r="C15">
            <v>2022</v>
          </cell>
          <cell r="D15" t="str">
            <v>IV/27</v>
          </cell>
          <cell r="E15" t="str">
            <v>Socha</v>
          </cell>
          <cell r="F15">
            <v>87.333333333333329</v>
          </cell>
        </row>
        <row r="16">
          <cell r="A16">
            <v>415</v>
          </cell>
          <cell r="B16" t="str">
            <v>Pálava výber z hrozna</v>
          </cell>
          <cell r="C16">
            <v>2022</v>
          </cell>
          <cell r="D16" t="str">
            <v>IV/27</v>
          </cell>
          <cell r="E16" t="str">
            <v>Villavino</v>
          </cell>
          <cell r="F16">
            <v>86.666666666666671</v>
          </cell>
        </row>
        <row r="17">
          <cell r="A17">
            <v>416</v>
          </cell>
          <cell r="B17" t="str">
            <v>Pálava neskorý zber</v>
          </cell>
          <cell r="C17">
            <v>2022</v>
          </cell>
          <cell r="D17" t="str">
            <v>IV/28</v>
          </cell>
          <cell r="E17" t="str">
            <v>Dubovský&amp;Grančič</v>
          </cell>
          <cell r="F17">
            <v>89</v>
          </cell>
        </row>
        <row r="18">
          <cell r="A18">
            <v>417</v>
          </cell>
          <cell r="B18" t="str">
            <v>Pálava DSC</v>
          </cell>
          <cell r="C18">
            <v>2022</v>
          </cell>
          <cell r="D18" t="str">
            <v>IV/28</v>
          </cell>
          <cell r="E18" t="str">
            <v>Triticum</v>
          </cell>
          <cell r="F18">
            <v>78.666666666666671</v>
          </cell>
        </row>
        <row r="19">
          <cell r="A19">
            <v>418</v>
          </cell>
          <cell r="B19" t="str">
            <v>Tramín červený pozdní sběr</v>
          </cell>
          <cell r="C19">
            <v>2022</v>
          </cell>
          <cell r="D19" t="str">
            <v>IV/28</v>
          </cell>
          <cell r="E19" t="str">
            <v>Zborovský</v>
          </cell>
          <cell r="F19">
            <v>88.666666666666671</v>
          </cell>
        </row>
        <row r="20">
          <cell r="A20">
            <v>419</v>
          </cell>
          <cell r="B20" t="str">
            <v>Tramín červený výběr z hroznů</v>
          </cell>
          <cell r="C20">
            <v>2022</v>
          </cell>
          <cell r="D20" t="str">
            <v>IV/28</v>
          </cell>
          <cell r="E20" t="str">
            <v>Žurek</v>
          </cell>
          <cell r="F20">
            <v>88</v>
          </cell>
        </row>
        <row r="21">
          <cell r="A21">
            <v>420</v>
          </cell>
          <cell r="B21" t="str">
            <v>Pálava pozdní sběr</v>
          </cell>
          <cell r="C21">
            <v>2022</v>
          </cell>
          <cell r="D21" t="str">
            <v>IV/28</v>
          </cell>
          <cell r="E21" t="str">
            <v>Baloun</v>
          </cell>
          <cell r="F21">
            <v>81.666666666666671</v>
          </cell>
        </row>
        <row r="22">
          <cell r="A22">
            <v>421</v>
          </cell>
          <cell r="B22" t="str">
            <v>Pálava výběr z hroznů</v>
          </cell>
          <cell r="C22">
            <v>2022</v>
          </cell>
          <cell r="D22" t="str">
            <v>IV/28</v>
          </cell>
          <cell r="E22" t="str">
            <v>Vinofol</v>
          </cell>
          <cell r="F22">
            <v>89</v>
          </cell>
        </row>
        <row r="23">
          <cell r="A23">
            <v>422</v>
          </cell>
          <cell r="B23" t="str">
            <v>Solaris</v>
          </cell>
          <cell r="C23">
            <v>2021</v>
          </cell>
          <cell r="D23" t="str">
            <v>IV/28</v>
          </cell>
          <cell r="E23" t="str">
            <v>Chodorowa</v>
          </cell>
          <cell r="F23">
            <v>82.333333333333329</v>
          </cell>
        </row>
        <row r="24">
          <cell r="A24">
            <v>423</v>
          </cell>
          <cell r="B24" t="str">
            <v>Svätý Urban Premium</v>
          </cell>
          <cell r="C24">
            <v>2021</v>
          </cell>
          <cell r="D24" t="str">
            <v>IV/28</v>
          </cell>
          <cell r="E24" t="str">
            <v>Tokaj&amp;Co</v>
          </cell>
          <cell r="F24">
            <v>68</v>
          </cell>
        </row>
        <row r="26">
          <cell r="A26">
            <v>425</v>
          </cell>
          <cell r="B26" t="str">
            <v>Regent rosé</v>
          </cell>
          <cell r="C26">
            <v>2022</v>
          </cell>
          <cell r="D26" t="str">
            <v>II/11</v>
          </cell>
          <cell r="E26" t="str">
            <v>Rzeszutko</v>
          </cell>
          <cell r="F26">
            <v>79.666666666666671</v>
          </cell>
        </row>
        <row r="27">
          <cell r="A27">
            <v>426</v>
          </cell>
          <cell r="B27" t="str">
            <v>Cabernet Sauvignon rosé neskorý zber</v>
          </cell>
          <cell r="C27">
            <v>2022</v>
          </cell>
          <cell r="D27" t="str">
            <v>II/11</v>
          </cell>
          <cell r="E27" t="str">
            <v>Podola</v>
          </cell>
          <cell r="F27">
            <v>86.333333333333329</v>
          </cell>
        </row>
        <row r="28">
          <cell r="A28">
            <v>427</v>
          </cell>
          <cell r="B28" t="str">
            <v>Pinot noir rosé DSC</v>
          </cell>
          <cell r="C28">
            <v>2022</v>
          </cell>
          <cell r="D28" t="str">
            <v>II/11</v>
          </cell>
          <cell r="E28" t="str">
            <v>Mea Grati</v>
          </cell>
          <cell r="F28">
            <v>86.333333333333329</v>
          </cell>
        </row>
        <row r="29">
          <cell r="A29">
            <v>428</v>
          </cell>
          <cell r="B29" t="str">
            <v>Rulandské modré klaret pozdní sběr</v>
          </cell>
          <cell r="C29">
            <v>2021</v>
          </cell>
          <cell r="D29" t="str">
            <v>II/11</v>
          </cell>
          <cell r="E29" t="str">
            <v>Hruška</v>
          </cell>
          <cell r="F29">
            <v>86.333333333333329</v>
          </cell>
        </row>
        <row r="30">
          <cell r="A30">
            <v>429</v>
          </cell>
          <cell r="B30" t="str">
            <v>Pinot noir rosé neskorý zber</v>
          </cell>
          <cell r="C30">
            <v>2022</v>
          </cell>
          <cell r="D30" t="str">
            <v>II/12</v>
          </cell>
          <cell r="E30" t="str">
            <v>Gaži</v>
          </cell>
          <cell r="F30">
            <v>84.666666666666671</v>
          </cell>
        </row>
        <row r="31">
          <cell r="A31">
            <v>430</v>
          </cell>
          <cell r="B31" t="str">
            <v>Cabernet Sauvignon rosé výber z hrozna</v>
          </cell>
          <cell r="C31">
            <v>2022</v>
          </cell>
          <cell r="D31" t="str">
            <v>II/13</v>
          </cell>
          <cell r="E31" t="str">
            <v>Topoľčianky</v>
          </cell>
          <cell r="F31">
            <v>83</v>
          </cell>
        </row>
        <row r="32">
          <cell r="A32">
            <v>431</v>
          </cell>
          <cell r="B32" t="str">
            <v xml:space="preserve">Merlot rosé pozdní sběr </v>
          </cell>
          <cell r="C32">
            <v>2022</v>
          </cell>
          <cell r="D32" t="str">
            <v>II/13</v>
          </cell>
          <cell r="E32" t="str">
            <v>Vinofol</v>
          </cell>
          <cell r="F32">
            <v>88</v>
          </cell>
        </row>
        <row r="33">
          <cell r="A33">
            <v>432</v>
          </cell>
          <cell r="B33" t="str">
            <v>Alibernet rosé kabinet</v>
          </cell>
          <cell r="C33">
            <v>2022</v>
          </cell>
          <cell r="D33" t="str">
            <v>II/13</v>
          </cell>
          <cell r="E33" t="str">
            <v>Trnovec</v>
          </cell>
          <cell r="F33">
            <v>75.666666666666671</v>
          </cell>
        </row>
        <row r="34">
          <cell r="A34">
            <v>433</v>
          </cell>
          <cell r="B34" t="str">
            <v>Merlot rosé</v>
          </cell>
          <cell r="C34">
            <v>2022</v>
          </cell>
          <cell r="D34" t="str">
            <v>II/13</v>
          </cell>
          <cell r="E34" t="str">
            <v>Terra Wylak</v>
          </cell>
          <cell r="F34">
            <v>85</v>
          </cell>
        </row>
        <row r="36">
          <cell r="A36">
            <v>435</v>
          </cell>
          <cell r="B36" t="str">
            <v>Frankovka modrá DSC</v>
          </cell>
          <cell r="C36">
            <v>2022</v>
          </cell>
          <cell r="D36" t="str">
            <v>III/21</v>
          </cell>
          <cell r="E36" t="str">
            <v>Vitis Pezinok</v>
          </cell>
          <cell r="F36">
            <v>86</v>
          </cell>
        </row>
        <row r="37">
          <cell r="A37">
            <v>436</v>
          </cell>
          <cell r="B37" t="str">
            <v>Merlyn</v>
          </cell>
          <cell r="C37">
            <v>2021</v>
          </cell>
          <cell r="D37" t="str">
            <v>III/21</v>
          </cell>
          <cell r="E37" t="str">
            <v>Podola</v>
          </cell>
          <cell r="F37">
            <v>89</v>
          </cell>
        </row>
        <row r="38">
          <cell r="A38">
            <v>437</v>
          </cell>
          <cell r="B38" t="str">
            <v xml:space="preserve">Rulandské modré pozdní sběr </v>
          </cell>
          <cell r="C38">
            <v>2020</v>
          </cell>
          <cell r="D38" t="str">
            <v>III/21</v>
          </cell>
          <cell r="E38" t="str">
            <v>Zborovský</v>
          </cell>
          <cell r="F38">
            <v>84.333333333333329</v>
          </cell>
        </row>
        <row r="39">
          <cell r="A39">
            <v>438</v>
          </cell>
          <cell r="B39" t="str">
            <v>Frankovka modrá výber z hrozna (bez etikety)</v>
          </cell>
          <cell r="C39">
            <v>2019</v>
          </cell>
          <cell r="D39" t="str">
            <v>III/21</v>
          </cell>
          <cell r="E39" t="str">
            <v>Máťuš</v>
          </cell>
          <cell r="F39">
            <v>74.333333333333329</v>
          </cell>
        </row>
        <row r="40">
          <cell r="A40">
            <v>439</v>
          </cell>
          <cell r="B40" t="str">
            <v>Cuvée Merlot&amp;Pinot výběr z hroznů</v>
          </cell>
          <cell r="C40">
            <v>2018</v>
          </cell>
          <cell r="D40" t="str">
            <v>III/21</v>
          </cell>
          <cell r="E40" t="str">
            <v>Baloun</v>
          </cell>
          <cell r="F40">
            <v>92</v>
          </cell>
        </row>
        <row r="52">
          <cell r="A52">
            <v>451</v>
          </cell>
          <cell r="B52" t="str">
            <v>Riesling</v>
          </cell>
          <cell r="C52">
            <v>2022</v>
          </cell>
          <cell r="D52" t="str">
            <v>I/1</v>
          </cell>
          <cell r="E52" t="str">
            <v>Pacholak</v>
          </cell>
          <cell r="F52">
            <v>86</v>
          </cell>
        </row>
        <row r="53">
          <cell r="A53">
            <v>452</v>
          </cell>
          <cell r="B53" t="str">
            <v>Meridium</v>
          </cell>
          <cell r="C53">
            <v>2022</v>
          </cell>
          <cell r="D53" t="str">
            <v>I/1</v>
          </cell>
          <cell r="E53" t="str">
            <v>Vanellus</v>
          </cell>
          <cell r="F53">
            <v>83.333333333333329</v>
          </cell>
        </row>
        <row r="54">
          <cell r="A54">
            <v>453</v>
          </cell>
          <cell r="B54" t="str">
            <v>Mr. Helidor</v>
          </cell>
          <cell r="C54">
            <v>2022</v>
          </cell>
          <cell r="D54" t="str">
            <v>I/1</v>
          </cell>
          <cell r="E54" t="str">
            <v>Nobilis</v>
          </cell>
          <cell r="F54">
            <v>83.333333333333329</v>
          </cell>
        </row>
        <row r="55">
          <cell r="A55">
            <v>454</v>
          </cell>
          <cell r="B55" t="str">
            <v>Maraština</v>
          </cell>
          <cell r="C55">
            <v>2022</v>
          </cell>
          <cell r="D55" t="str">
            <v>I/1</v>
          </cell>
          <cell r="E55" t="str">
            <v>Fiolič</v>
          </cell>
          <cell r="F55">
            <v>82.333333333333329</v>
          </cell>
        </row>
        <row r="56">
          <cell r="A56">
            <v>455</v>
          </cell>
          <cell r="B56" t="str">
            <v>Chardonnay</v>
          </cell>
          <cell r="C56">
            <v>2022</v>
          </cell>
          <cell r="D56" t="str">
            <v>I/1</v>
          </cell>
          <cell r="E56" t="str">
            <v>Matočec</v>
          </cell>
          <cell r="F56">
            <v>88</v>
          </cell>
        </row>
        <row r="57">
          <cell r="A57">
            <v>456</v>
          </cell>
          <cell r="B57" t="str">
            <v>Chardonnay DSC</v>
          </cell>
          <cell r="C57">
            <v>2022</v>
          </cell>
          <cell r="D57" t="str">
            <v>I/1</v>
          </cell>
          <cell r="E57" t="str">
            <v>Ludvik</v>
          </cell>
          <cell r="F57">
            <v>83.333333333333329</v>
          </cell>
        </row>
        <row r="58">
          <cell r="A58">
            <v>457</v>
          </cell>
          <cell r="B58" t="str">
            <v>Ryzlink rýnský pozdní sběr</v>
          </cell>
          <cell r="C58">
            <v>2022</v>
          </cell>
          <cell r="D58" t="str">
            <v>I/1</v>
          </cell>
          <cell r="E58" t="str">
            <v>Vinium</v>
          </cell>
          <cell r="F58">
            <v>85.666666666666671</v>
          </cell>
        </row>
        <row r="59">
          <cell r="A59">
            <v>458</v>
          </cell>
          <cell r="B59" t="str">
            <v>Veltlínske zelené DSC</v>
          </cell>
          <cell r="C59">
            <v>2022</v>
          </cell>
          <cell r="D59" t="str">
            <v>I/1</v>
          </cell>
          <cell r="E59" t="str">
            <v>Malík</v>
          </cell>
          <cell r="F59">
            <v>85.333333333333329</v>
          </cell>
        </row>
        <row r="60">
          <cell r="A60">
            <v>459</v>
          </cell>
          <cell r="B60" t="str">
            <v>Veltlínské zelené pozdní sběr</v>
          </cell>
          <cell r="C60">
            <v>2022</v>
          </cell>
          <cell r="D60" t="str">
            <v>I/1</v>
          </cell>
          <cell r="E60" t="str">
            <v>Annovino</v>
          </cell>
          <cell r="F60">
            <v>86.333333333333329</v>
          </cell>
        </row>
        <row r="61">
          <cell r="A61">
            <v>460</v>
          </cell>
          <cell r="B61" t="str">
            <v>Rizling rýnsky DSC</v>
          </cell>
          <cell r="C61">
            <v>2022</v>
          </cell>
          <cell r="D61" t="str">
            <v>I/1</v>
          </cell>
          <cell r="E61" t="str">
            <v>Juran</v>
          </cell>
          <cell r="F61">
            <v>88.666666666666671</v>
          </cell>
        </row>
        <row r="62">
          <cell r="A62">
            <v>461</v>
          </cell>
          <cell r="B62" t="str">
            <v>Kerner pozdní sběr</v>
          </cell>
          <cell r="C62">
            <v>2022</v>
          </cell>
          <cell r="D62" t="str">
            <v>I/1</v>
          </cell>
          <cell r="E62" t="str">
            <v>Vinofol</v>
          </cell>
          <cell r="F62">
            <v>84.666666666666671</v>
          </cell>
        </row>
        <row r="63">
          <cell r="A63">
            <v>462</v>
          </cell>
          <cell r="B63" t="str">
            <v>Veltlínske zelené DSC</v>
          </cell>
          <cell r="C63">
            <v>2021</v>
          </cell>
          <cell r="D63" t="str">
            <v>I/1</v>
          </cell>
          <cell r="E63" t="str">
            <v>Ludvik</v>
          </cell>
          <cell r="F63">
            <v>86</v>
          </cell>
        </row>
        <row r="64">
          <cell r="A64">
            <v>463</v>
          </cell>
          <cell r="B64" t="str">
            <v>Rizling rýnsky výber z hrozna</v>
          </cell>
          <cell r="C64">
            <v>2021</v>
          </cell>
          <cell r="D64" t="str">
            <v>I/1</v>
          </cell>
          <cell r="E64" t="str">
            <v>Regia</v>
          </cell>
          <cell r="F64">
            <v>85</v>
          </cell>
        </row>
        <row r="65">
          <cell r="A65">
            <v>464</v>
          </cell>
          <cell r="B65" t="str">
            <v>Chardonnay</v>
          </cell>
          <cell r="C65">
            <v>2021</v>
          </cell>
          <cell r="D65" t="str">
            <v>I/1</v>
          </cell>
          <cell r="E65" t="str">
            <v>Velebna</v>
          </cell>
          <cell r="F65">
            <v>87.666666666666671</v>
          </cell>
        </row>
        <row r="66">
          <cell r="A66">
            <v>465</v>
          </cell>
          <cell r="B66" t="str">
            <v>Pinot cuvée MZV</v>
          </cell>
          <cell r="C66">
            <v>2021</v>
          </cell>
          <cell r="D66" t="str">
            <v>I/1</v>
          </cell>
          <cell r="E66" t="str">
            <v>Masařík</v>
          </cell>
          <cell r="F66">
            <v>85</v>
          </cell>
        </row>
        <row r="67">
          <cell r="A67">
            <v>466</v>
          </cell>
          <cell r="B67" t="str">
            <v>Pinot blanc výber z hrozna</v>
          </cell>
          <cell r="C67">
            <v>2021</v>
          </cell>
          <cell r="D67" t="str">
            <v>I/1</v>
          </cell>
          <cell r="E67" t="str">
            <v>Dubovský&amp;Grančič</v>
          </cell>
          <cell r="F67">
            <v>87.666666666666671</v>
          </cell>
        </row>
        <row r="68">
          <cell r="A68">
            <v>467</v>
          </cell>
          <cell r="B68" t="str">
            <v>Rizling rýnsky DSC</v>
          </cell>
          <cell r="C68">
            <v>2020</v>
          </cell>
          <cell r="D68" t="str">
            <v>I/1</v>
          </cell>
          <cell r="E68" t="str">
            <v>Vitis Pezinok</v>
          </cell>
          <cell r="F68">
            <v>87.333333333333329</v>
          </cell>
        </row>
        <row r="69">
          <cell r="A69">
            <v>468</v>
          </cell>
          <cell r="B69" t="str">
            <v>Ryzlink rýnský pozdní sběr</v>
          </cell>
          <cell r="C69">
            <v>2020</v>
          </cell>
          <cell r="D69" t="str">
            <v>I/1</v>
          </cell>
          <cell r="E69" t="str">
            <v>Baloun</v>
          </cell>
          <cell r="F69">
            <v>86</v>
          </cell>
        </row>
        <row r="70">
          <cell r="A70">
            <v>469</v>
          </cell>
          <cell r="B70" t="str">
            <v>Pinot 333 pozdní sběr barrique sur lie</v>
          </cell>
          <cell r="C70">
            <v>2019</v>
          </cell>
          <cell r="D70" t="str">
            <v>I/1</v>
          </cell>
          <cell r="E70" t="str">
            <v>Rajhrad</v>
          </cell>
          <cell r="F70">
            <v>86</v>
          </cell>
        </row>
        <row r="72">
          <cell r="A72">
            <v>471</v>
          </cell>
          <cell r="B72" t="str">
            <v>Roter Riesling</v>
          </cell>
          <cell r="C72">
            <v>2022</v>
          </cell>
          <cell r="D72" t="str">
            <v>I/2</v>
          </cell>
          <cell r="E72" t="str">
            <v>Trojan</v>
          </cell>
          <cell r="F72">
            <v>84</v>
          </cell>
        </row>
        <row r="73">
          <cell r="A73">
            <v>472</v>
          </cell>
          <cell r="B73" t="str">
            <v>Rulandské bílé pozdní sběr</v>
          </cell>
          <cell r="C73">
            <v>2022</v>
          </cell>
          <cell r="D73" t="str">
            <v>I/2</v>
          </cell>
          <cell r="E73" t="str">
            <v>Žurek</v>
          </cell>
          <cell r="F73">
            <v>84.333333333333329</v>
          </cell>
        </row>
        <row r="74">
          <cell r="A74">
            <v>473</v>
          </cell>
          <cell r="B74" t="str">
            <v>Rulandské šedé pozdní sběr</v>
          </cell>
          <cell r="C74">
            <v>2022</v>
          </cell>
          <cell r="D74" t="str">
            <v>I/2</v>
          </cell>
          <cell r="E74" t="str">
            <v>Štěpánek</v>
          </cell>
          <cell r="F74">
            <v>89.333333333333329</v>
          </cell>
        </row>
        <row r="75">
          <cell r="A75">
            <v>474</v>
          </cell>
          <cell r="B75" t="str">
            <v>Chardonnay neskorý zber sur lie</v>
          </cell>
          <cell r="C75">
            <v>2022</v>
          </cell>
          <cell r="D75" t="str">
            <v>I/2</v>
          </cell>
          <cell r="E75" t="str">
            <v>Barko</v>
          </cell>
          <cell r="F75">
            <v>83.333333333333329</v>
          </cell>
        </row>
        <row r="76">
          <cell r="A76">
            <v>475</v>
          </cell>
          <cell r="B76" t="str">
            <v>Chardonnay výběr z hroznů</v>
          </cell>
          <cell r="C76">
            <v>2022</v>
          </cell>
          <cell r="D76" t="str">
            <v>I/3</v>
          </cell>
          <cell r="E76" t="str">
            <v>Žurek</v>
          </cell>
          <cell r="F76">
            <v>84.333333333333329</v>
          </cell>
        </row>
        <row r="77">
          <cell r="A77">
            <v>476</v>
          </cell>
          <cell r="B77" t="str">
            <v>Chardonnay výběr z hroznů</v>
          </cell>
          <cell r="C77">
            <v>2020</v>
          </cell>
          <cell r="D77" t="str">
            <v>I/3</v>
          </cell>
          <cell r="E77" t="str">
            <v>Sedlec</v>
          </cell>
          <cell r="F77">
            <v>90</v>
          </cell>
        </row>
        <row r="78">
          <cell r="A78">
            <v>477</v>
          </cell>
          <cell r="B78" t="str">
            <v xml:space="preserve">Rajnski rizling </v>
          </cell>
          <cell r="C78">
            <v>2015</v>
          </cell>
          <cell r="D78" t="str">
            <v>I/3</v>
          </cell>
          <cell r="E78" t="str">
            <v>Bolfan</v>
          </cell>
          <cell r="F78">
            <v>92.666666666666671</v>
          </cell>
        </row>
        <row r="79">
          <cell r="A79">
            <v>478</v>
          </cell>
          <cell r="B79" t="str">
            <v>Furmint bobuľový výber</v>
          </cell>
          <cell r="C79">
            <v>2021</v>
          </cell>
          <cell r="D79" t="str">
            <v>I/4</v>
          </cell>
          <cell r="E79" t="str">
            <v>Ostrožovič</v>
          </cell>
          <cell r="F79">
            <v>84.666666666666671</v>
          </cell>
        </row>
        <row r="81">
          <cell r="A81">
            <v>480</v>
          </cell>
          <cell r="B81" t="str">
            <v>Blatina</v>
          </cell>
          <cell r="C81">
            <v>2021</v>
          </cell>
          <cell r="D81" t="str">
            <v>III/21</v>
          </cell>
          <cell r="E81" t="str">
            <v>Škegro</v>
          </cell>
          <cell r="F81">
            <v>86</v>
          </cell>
        </row>
        <row r="82">
          <cell r="A82">
            <v>481</v>
          </cell>
          <cell r="B82" t="str">
            <v>Cabernet Sauvignon DSC</v>
          </cell>
          <cell r="C82">
            <v>2022</v>
          </cell>
          <cell r="D82" t="str">
            <v>III/21</v>
          </cell>
          <cell r="E82" t="str">
            <v>Dudo</v>
          </cell>
          <cell r="F82">
            <v>86</v>
          </cell>
        </row>
        <row r="83">
          <cell r="A83">
            <v>482</v>
          </cell>
          <cell r="B83" t="str">
            <v>Shiraz</v>
          </cell>
          <cell r="C83">
            <v>2020</v>
          </cell>
          <cell r="D83" t="str">
            <v>III/21</v>
          </cell>
          <cell r="E83" t="str">
            <v>Velebna</v>
          </cell>
          <cell r="F83">
            <v>81.333333333333329</v>
          </cell>
        </row>
        <row r="84">
          <cell r="A84">
            <v>483</v>
          </cell>
          <cell r="B84" t="str">
            <v>Merlot</v>
          </cell>
          <cell r="C84">
            <v>2020</v>
          </cell>
          <cell r="D84" t="str">
            <v>III/21</v>
          </cell>
          <cell r="E84" t="str">
            <v>Milatič</v>
          </cell>
          <cell r="F84">
            <v>82</v>
          </cell>
        </row>
        <row r="85">
          <cell r="A85">
            <v>484</v>
          </cell>
          <cell r="B85" t="str">
            <v>Ambassador výběr z hroznů</v>
          </cell>
          <cell r="C85">
            <v>2019</v>
          </cell>
          <cell r="D85" t="str">
            <v>III/21</v>
          </cell>
          <cell r="E85" t="str">
            <v>Michlovský</v>
          </cell>
          <cell r="F85">
            <v>82.333333333333329</v>
          </cell>
        </row>
        <row r="86">
          <cell r="A86">
            <v>485</v>
          </cell>
          <cell r="B86" t="str">
            <v>Zagrljaj barrique</v>
          </cell>
          <cell r="C86">
            <v>2019</v>
          </cell>
          <cell r="D86" t="str">
            <v>III/21</v>
          </cell>
          <cell r="E86" t="str">
            <v>Pevac</v>
          </cell>
          <cell r="F86">
            <v>84.333333333333329</v>
          </cell>
        </row>
        <row r="87">
          <cell r="A87">
            <v>486</v>
          </cell>
          <cell r="B87" t="str">
            <v>Vall Vigneres pozdní sběr</v>
          </cell>
          <cell r="C87">
            <v>2017</v>
          </cell>
          <cell r="D87" t="str">
            <v>III/21</v>
          </cell>
          <cell r="E87" t="str">
            <v>Michlovský</v>
          </cell>
          <cell r="F87">
            <v>87</v>
          </cell>
        </row>
        <row r="88">
          <cell r="A88">
            <v>487</v>
          </cell>
          <cell r="B88" t="str">
            <v>Raj Game</v>
          </cell>
          <cell r="C88">
            <v>2015</v>
          </cell>
          <cell r="D88" t="str">
            <v>III/21</v>
          </cell>
          <cell r="E88" t="str">
            <v xml:space="preserve">Raj </v>
          </cell>
          <cell r="F88">
            <v>84.666666666666671</v>
          </cell>
        </row>
      </sheetData>
      <sheetData sheetId="4">
        <row r="2">
          <cell r="A2">
            <v>501</v>
          </cell>
          <cell r="B2" t="str">
            <v>Mane</v>
          </cell>
          <cell r="C2">
            <v>2022</v>
          </cell>
          <cell r="D2" t="str">
            <v>IV/26</v>
          </cell>
          <cell r="E2" t="str">
            <v>Vanellus</v>
          </cell>
          <cell r="F2">
            <v>82</v>
          </cell>
        </row>
        <row r="3">
          <cell r="A3">
            <v>502</v>
          </cell>
          <cell r="B3" t="str">
            <v>Erilon pozdní sběr</v>
          </cell>
          <cell r="C3">
            <v>2022</v>
          </cell>
          <cell r="D3" t="str">
            <v>IV/26</v>
          </cell>
          <cell r="E3" t="str">
            <v>Annovino</v>
          </cell>
          <cell r="F3">
            <v>83</v>
          </cell>
        </row>
        <row r="4">
          <cell r="A4">
            <v>503</v>
          </cell>
          <cell r="B4" t="str">
            <v>Sauvignon blanc DSC</v>
          </cell>
          <cell r="C4">
            <v>2022</v>
          </cell>
          <cell r="D4" t="str">
            <v>IV/26</v>
          </cell>
          <cell r="E4" t="str">
            <v>Kopeček Skalica</v>
          </cell>
          <cell r="F4">
            <v>82.666666666666671</v>
          </cell>
        </row>
        <row r="5">
          <cell r="A5">
            <v>504</v>
          </cell>
          <cell r="B5" t="str">
            <v>Muškát moravský MZV</v>
          </cell>
          <cell r="C5">
            <v>2022</v>
          </cell>
          <cell r="D5" t="str">
            <v>IV/26</v>
          </cell>
          <cell r="E5" t="str">
            <v>Masařík</v>
          </cell>
          <cell r="F5">
            <v>86</v>
          </cell>
        </row>
        <row r="6">
          <cell r="A6">
            <v>505</v>
          </cell>
          <cell r="B6" t="str">
            <v>Sauvignon pozdní sběr</v>
          </cell>
          <cell r="C6">
            <v>2022</v>
          </cell>
          <cell r="D6" t="str">
            <v>IV/26</v>
          </cell>
          <cell r="E6" t="str">
            <v>Zborovský</v>
          </cell>
          <cell r="F6">
            <v>84.333333333333329</v>
          </cell>
        </row>
        <row r="7">
          <cell r="A7">
            <v>506</v>
          </cell>
          <cell r="B7" t="str">
            <v>Petit Manseng Auslese</v>
          </cell>
          <cell r="C7">
            <v>2022</v>
          </cell>
          <cell r="D7" t="str">
            <v>IV/26</v>
          </cell>
          <cell r="E7" t="str">
            <v>Anselmann</v>
          </cell>
          <cell r="F7">
            <v>87.666666666666671</v>
          </cell>
        </row>
        <row r="8">
          <cell r="A8">
            <v>507</v>
          </cell>
          <cell r="B8" t="str">
            <v>Tramín červený pozdní sběr</v>
          </cell>
          <cell r="C8">
            <v>2022</v>
          </cell>
          <cell r="D8" t="str">
            <v>IV/26</v>
          </cell>
          <cell r="E8" t="str">
            <v>Baloun</v>
          </cell>
          <cell r="F8">
            <v>84</v>
          </cell>
        </row>
        <row r="9">
          <cell r="A9">
            <v>508</v>
          </cell>
          <cell r="B9" t="str">
            <v>Sauvignon výběr z hroznů</v>
          </cell>
          <cell r="C9">
            <v>2022</v>
          </cell>
          <cell r="D9" t="str">
            <v>IV/26</v>
          </cell>
          <cell r="E9" t="str">
            <v>Žurek</v>
          </cell>
          <cell r="F9">
            <v>81</v>
          </cell>
        </row>
        <row r="10">
          <cell r="A10">
            <v>509</v>
          </cell>
          <cell r="B10" t="str">
            <v>Hibernal pozdní sběr</v>
          </cell>
          <cell r="C10">
            <v>2022</v>
          </cell>
          <cell r="D10" t="str">
            <v>IV/26</v>
          </cell>
          <cell r="E10" t="str">
            <v>Rajhrad</v>
          </cell>
          <cell r="F10">
            <v>85.333333333333329</v>
          </cell>
        </row>
        <row r="11">
          <cell r="A11">
            <v>510</v>
          </cell>
          <cell r="B11" t="str">
            <v>Sauvignon pozdní sběr</v>
          </cell>
          <cell r="C11">
            <v>2021</v>
          </cell>
          <cell r="D11" t="str">
            <v>IV/26</v>
          </cell>
          <cell r="E11" t="str">
            <v>Michlovský</v>
          </cell>
          <cell r="F11">
            <v>86</v>
          </cell>
        </row>
        <row r="12">
          <cell r="A12">
            <v>511</v>
          </cell>
          <cell r="B12" t="str">
            <v>Noria DSC</v>
          </cell>
          <cell r="C12">
            <v>2021</v>
          </cell>
          <cell r="D12" t="str">
            <v>IV/26</v>
          </cell>
          <cell r="E12" t="str">
            <v>Movino</v>
          </cell>
          <cell r="F12">
            <v>80.333333333333329</v>
          </cell>
        </row>
        <row r="14">
          <cell r="A14">
            <v>513</v>
          </cell>
          <cell r="B14" t="str">
            <v>Tramín červený pozdní sběr</v>
          </cell>
          <cell r="C14">
            <v>2022</v>
          </cell>
          <cell r="D14" t="str">
            <v>IV/27</v>
          </cell>
          <cell r="E14" t="str">
            <v>Znojmo</v>
          </cell>
          <cell r="F14">
            <v>84</v>
          </cell>
        </row>
        <row r="15">
          <cell r="A15">
            <v>514</v>
          </cell>
          <cell r="B15" t="str">
            <v>Muscat&amp;Műller Thurgau</v>
          </cell>
          <cell r="C15">
            <v>2022</v>
          </cell>
          <cell r="D15" t="str">
            <v>IV/27</v>
          </cell>
          <cell r="E15" t="str">
            <v>Ingrid</v>
          </cell>
          <cell r="F15">
            <v>85</v>
          </cell>
        </row>
        <row r="16">
          <cell r="A16">
            <v>515</v>
          </cell>
          <cell r="B16" t="str">
            <v>Muškát moravský pozdní sběr</v>
          </cell>
          <cell r="C16">
            <v>2022</v>
          </cell>
          <cell r="D16" t="str">
            <v>IV/27</v>
          </cell>
          <cell r="E16" t="str">
            <v>Dufek</v>
          </cell>
          <cell r="F16">
            <v>84</v>
          </cell>
        </row>
        <row r="17">
          <cell r="A17">
            <v>516</v>
          </cell>
          <cell r="B17" t="str">
            <v>Muškát žltý&amp;Sauvignon neskorý zber</v>
          </cell>
          <cell r="C17">
            <v>2022</v>
          </cell>
          <cell r="D17" t="str">
            <v>IV/28</v>
          </cell>
          <cell r="E17" t="str">
            <v>Mrva</v>
          </cell>
          <cell r="F17">
            <v>86.333333333333329</v>
          </cell>
        </row>
        <row r="18">
          <cell r="A18">
            <v>517</v>
          </cell>
          <cell r="B18" t="str">
            <v>Hibernal výběr z hroznů</v>
          </cell>
          <cell r="C18">
            <v>2022</v>
          </cell>
          <cell r="D18" t="str">
            <v>IV/28</v>
          </cell>
          <cell r="E18" t="str">
            <v>Žurek</v>
          </cell>
          <cell r="F18">
            <v>82</v>
          </cell>
        </row>
        <row r="19">
          <cell r="A19">
            <v>518</v>
          </cell>
          <cell r="B19" t="str">
            <v>Hibernal pozdní sběr</v>
          </cell>
          <cell r="C19">
            <v>2022</v>
          </cell>
          <cell r="D19" t="str">
            <v>IV/28</v>
          </cell>
          <cell r="E19" t="str">
            <v>Jarmila</v>
          </cell>
          <cell r="F19">
            <v>83.666666666666671</v>
          </cell>
        </row>
        <row r="20">
          <cell r="A20">
            <v>519</v>
          </cell>
          <cell r="B20" t="str">
            <v>Tramín kořenný pozdní sběr</v>
          </cell>
          <cell r="C20">
            <v>2022</v>
          </cell>
          <cell r="D20" t="str">
            <v>IV/28</v>
          </cell>
          <cell r="E20" t="str">
            <v>Hruška</v>
          </cell>
          <cell r="F20">
            <v>84</v>
          </cell>
        </row>
        <row r="21">
          <cell r="A21">
            <v>520</v>
          </cell>
          <cell r="B21" t="str">
            <v>Sauvignon DSC</v>
          </cell>
          <cell r="C21">
            <v>2022</v>
          </cell>
          <cell r="D21" t="str">
            <v>IV/28</v>
          </cell>
          <cell r="E21" t="str">
            <v>Regia</v>
          </cell>
          <cell r="F21">
            <v>82.333333333333329</v>
          </cell>
        </row>
        <row r="22">
          <cell r="A22">
            <v>521</v>
          </cell>
          <cell r="B22" t="str">
            <v>Solaris</v>
          </cell>
          <cell r="C22">
            <v>2022</v>
          </cell>
          <cell r="D22" t="str">
            <v>IV/28</v>
          </cell>
          <cell r="E22" t="str">
            <v>Trojan</v>
          </cell>
          <cell r="F22">
            <v>85.333333333333329</v>
          </cell>
        </row>
        <row r="23">
          <cell r="A23">
            <v>522</v>
          </cell>
          <cell r="B23" t="str">
            <v>Sauvignon výběr z hroznů</v>
          </cell>
          <cell r="C23">
            <v>2021</v>
          </cell>
          <cell r="D23" t="str">
            <v>IV/28</v>
          </cell>
          <cell r="E23" t="str">
            <v>Vinofol</v>
          </cell>
          <cell r="F23">
            <v>86.333333333333329</v>
          </cell>
        </row>
        <row r="24">
          <cell r="A24">
            <v>523</v>
          </cell>
          <cell r="B24" t="str">
            <v>Tramín červený DSC</v>
          </cell>
          <cell r="C24">
            <v>2021</v>
          </cell>
          <cell r="D24" t="str">
            <v>IV/28</v>
          </cell>
          <cell r="E24" t="str">
            <v>Terra Wylak</v>
          </cell>
          <cell r="F24">
            <v>87</v>
          </cell>
        </row>
        <row r="26">
          <cell r="A26">
            <v>525</v>
          </cell>
          <cell r="B26" t="str">
            <v>Plazowe</v>
          </cell>
          <cell r="C26">
            <v>2022</v>
          </cell>
          <cell r="D26" t="str">
            <v>II/11</v>
          </cell>
          <cell r="E26" t="str">
            <v>pod Jablonia</v>
          </cell>
          <cell r="F26">
            <v>83.333333333333329</v>
          </cell>
        </row>
        <row r="27">
          <cell r="A27">
            <v>526</v>
          </cell>
          <cell r="B27" t="str">
            <v>Rulandské modré rosé DSC</v>
          </cell>
          <cell r="C27">
            <v>2022</v>
          </cell>
          <cell r="D27" t="str">
            <v>II/11</v>
          </cell>
          <cell r="E27" t="str">
            <v>Vitis Pezinok</v>
          </cell>
          <cell r="F27">
            <v>83.666666666666671</v>
          </cell>
        </row>
        <row r="28">
          <cell r="A28">
            <v>527</v>
          </cell>
          <cell r="B28" t="str">
            <v>Rozalie cuvée rosé MZV</v>
          </cell>
          <cell r="C28">
            <v>2022</v>
          </cell>
          <cell r="D28" t="str">
            <v>II/11</v>
          </cell>
          <cell r="E28" t="str">
            <v>VD Kopeček</v>
          </cell>
          <cell r="F28">
            <v>82</v>
          </cell>
        </row>
        <row r="29">
          <cell r="A29">
            <v>528</v>
          </cell>
          <cell r="B29" t="str">
            <v>Cabernet&amp;Syrah rosé</v>
          </cell>
          <cell r="C29">
            <v>2022</v>
          </cell>
          <cell r="D29" t="str">
            <v>II/11</v>
          </cell>
          <cell r="E29" t="str">
            <v>Mrva</v>
          </cell>
          <cell r="F29">
            <v>83</v>
          </cell>
        </row>
        <row r="30">
          <cell r="A30">
            <v>529</v>
          </cell>
          <cell r="B30" t="str">
            <v>Cabernet Sauvignon rosé</v>
          </cell>
          <cell r="C30">
            <v>2021</v>
          </cell>
          <cell r="D30" t="str">
            <v>II/12</v>
          </cell>
          <cell r="E30" t="str">
            <v>Znojmo</v>
          </cell>
          <cell r="F30">
            <v>86</v>
          </cell>
        </row>
        <row r="31">
          <cell r="A31">
            <v>530</v>
          </cell>
          <cell r="B31" t="str">
            <v>Hron rosé DSC</v>
          </cell>
          <cell r="C31">
            <v>2022</v>
          </cell>
          <cell r="D31" t="str">
            <v>II/13</v>
          </cell>
          <cell r="E31" t="str">
            <v>Rúbaň</v>
          </cell>
          <cell r="F31">
            <v>84.333333333333329</v>
          </cell>
        </row>
        <row r="32">
          <cell r="A32">
            <v>531</v>
          </cell>
          <cell r="B32" t="str">
            <v>Dunaj rosé DSC</v>
          </cell>
          <cell r="C32">
            <v>2022</v>
          </cell>
          <cell r="D32" t="str">
            <v>II/13</v>
          </cell>
          <cell r="E32" t="str">
            <v>Čachtice</v>
          </cell>
          <cell r="F32">
            <v>86.666666666666671</v>
          </cell>
        </row>
        <row r="33">
          <cell r="A33">
            <v>532</v>
          </cell>
          <cell r="B33" t="str">
            <v>Cabernet Sauvignon rosé neskorý zber</v>
          </cell>
          <cell r="C33">
            <v>2021</v>
          </cell>
          <cell r="D33" t="str">
            <v>II/13</v>
          </cell>
          <cell r="E33" t="str">
            <v>Dubovský&amp;Grančič</v>
          </cell>
          <cell r="F33">
            <v>84.333333333333329</v>
          </cell>
        </row>
        <row r="34">
          <cell r="A34">
            <v>533</v>
          </cell>
          <cell r="B34" t="str">
            <v>Merlot rosé</v>
          </cell>
          <cell r="C34">
            <v>2022</v>
          </cell>
          <cell r="D34" t="str">
            <v>II/14</v>
          </cell>
          <cell r="E34" t="str">
            <v>Zámocké</v>
          </cell>
          <cell r="F34">
            <v>86</v>
          </cell>
        </row>
        <row r="36">
          <cell r="A36">
            <v>535</v>
          </cell>
          <cell r="B36" t="str">
            <v>Frankovka modrá neskorý zber</v>
          </cell>
          <cell r="C36">
            <v>2022</v>
          </cell>
          <cell r="D36" t="str">
            <v>III/21</v>
          </cell>
          <cell r="E36" t="str">
            <v>Levice</v>
          </cell>
          <cell r="F36">
            <v>84</v>
          </cell>
        </row>
        <row r="37">
          <cell r="A37">
            <v>536</v>
          </cell>
          <cell r="B37" t="str">
            <v>Modrý porugal DSC</v>
          </cell>
          <cell r="C37">
            <v>2021</v>
          </cell>
          <cell r="D37" t="str">
            <v>III/21</v>
          </cell>
          <cell r="E37" t="str">
            <v>Kopeček Skalica</v>
          </cell>
          <cell r="F37">
            <v>82.333333333333329</v>
          </cell>
        </row>
        <row r="38">
          <cell r="A38">
            <v>537</v>
          </cell>
          <cell r="B38" t="str">
            <v>Alibernet DSC</v>
          </cell>
          <cell r="C38">
            <v>2020</v>
          </cell>
          <cell r="D38" t="str">
            <v>III/21</v>
          </cell>
          <cell r="E38" t="str">
            <v>PD Ivanka</v>
          </cell>
          <cell r="F38">
            <v>80.333333333333329</v>
          </cell>
        </row>
        <row r="39">
          <cell r="A39">
            <v>538</v>
          </cell>
          <cell r="B39" t="str">
            <v>Frankovka modrá DSC</v>
          </cell>
          <cell r="C39">
            <v>2019</v>
          </cell>
          <cell r="D39" t="str">
            <v>III/21</v>
          </cell>
          <cell r="E39" t="str">
            <v>Zámocké</v>
          </cell>
          <cell r="F39">
            <v>87</v>
          </cell>
        </row>
        <row r="40">
          <cell r="A40">
            <v>539</v>
          </cell>
          <cell r="B40" t="str">
            <v>Frankovka VOC</v>
          </cell>
          <cell r="C40">
            <v>2018</v>
          </cell>
          <cell r="D40" t="str">
            <v>III/21</v>
          </cell>
          <cell r="E40" t="str">
            <v>Dufek</v>
          </cell>
          <cell r="F40">
            <v>84</v>
          </cell>
        </row>
        <row r="52">
          <cell r="A52">
            <v>551</v>
          </cell>
          <cell r="B52" t="str">
            <v>Seyval blanc</v>
          </cell>
          <cell r="C52">
            <v>2022</v>
          </cell>
          <cell r="D52" t="str">
            <v>IV/26</v>
          </cell>
          <cell r="E52" t="str">
            <v>Rzeszutko</v>
          </cell>
          <cell r="F52">
            <v>83</v>
          </cell>
        </row>
        <row r="53">
          <cell r="A53">
            <v>552</v>
          </cell>
          <cell r="B53" t="str">
            <v>Souvignier gris</v>
          </cell>
          <cell r="C53">
            <v>2022</v>
          </cell>
          <cell r="D53" t="str">
            <v>IV/26</v>
          </cell>
          <cell r="E53" t="str">
            <v>Nobilis</v>
          </cell>
          <cell r="F53">
            <v>83.666666666666671</v>
          </cell>
        </row>
        <row r="54">
          <cell r="A54">
            <v>553</v>
          </cell>
          <cell r="B54" t="str">
            <v>Sauvignon</v>
          </cell>
          <cell r="C54">
            <v>2022</v>
          </cell>
          <cell r="D54" t="str">
            <v>IV/26</v>
          </cell>
          <cell r="E54" t="str">
            <v>Puhelek</v>
          </cell>
          <cell r="F54">
            <v>84</v>
          </cell>
        </row>
        <row r="55">
          <cell r="A55">
            <v>554</v>
          </cell>
          <cell r="B55" t="str">
            <v>Muškát žltý DSC</v>
          </cell>
          <cell r="C55">
            <v>2022</v>
          </cell>
          <cell r="D55" t="str">
            <v>IV/26</v>
          </cell>
          <cell r="E55" t="str">
            <v>Rúbaň</v>
          </cell>
          <cell r="F55">
            <v>83.333333333333329</v>
          </cell>
        </row>
        <row r="56">
          <cell r="A56">
            <v>555</v>
          </cell>
          <cell r="B56" t="str">
            <v>Cuvée Thomas</v>
          </cell>
          <cell r="C56">
            <v>2022</v>
          </cell>
          <cell r="D56" t="str">
            <v>IV/26</v>
          </cell>
          <cell r="E56" t="str">
            <v>Hruška</v>
          </cell>
          <cell r="F56">
            <v>85</v>
          </cell>
        </row>
        <row r="57">
          <cell r="A57">
            <v>556</v>
          </cell>
          <cell r="B57" t="str">
            <v>Pálava pozdní sběr</v>
          </cell>
          <cell r="C57">
            <v>2022</v>
          </cell>
          <cell r="D57" t="str">
            <v>IV/26</v>
          </cell>
          <cell r="E57" t="str">
            <v>Šilinek</v>
          </cell>
          <cell r="F57">
            <v>83</v>
          </cell>
        </row>
        <row r="58">
          <cell r="A58">
            <v>557</v>
          </cell>
          <cell r="B58" t="str">
            <v>Sauvignon pozdní sběr</v>
          </cell>
          <cell r="C58">
            <v>2022</v>
          </cell>
          <cell r="D58" t="str">
            <v>IV/26</v>
          </cell>
          <cell r="E58" t="str">
            <v>Čech</v>
          </cell>
          <cell r="F58">
            <v>86</v>
          </cell>
        </row>
        <row r="59">
          <cell r="A59">
            <v>558</v>
          </cell>
          <cell r="B59" t="str">
            <v>Sauvignon pozdní sběr</v>
          </cell>
          <cell r="C59">
            <v>2020</v>
          </cell>
          <cell r="D59" t="str">
            <v>IV/26</v>
          </cell>
          <cell r="E59" t="str">
            <v>Znojmo</v>
          </cell>
          <cell r="F59">
            <v>86</v>
          </cell>
        </row>
        <row r="60">
          <cell r="A60">
            <v>559</v>
          </cell>
          <cell r="B60" t="str">
            <v>Žilavka</v>
          </cell>
          <cell r="C60">
            <v>2019</v>
          </cell>
          <cell r="D60" t="str">
            <v>IV/26</v>
          </cell>
          <cell r="E60" t="str">
            <v>Milas</v>
          </cell>
          <cell r="F60">
            <v>83.666666666666671</v>
          </cell>
        </row>
        <row r="61">
          <cell r="A61">
            <v>560</v>
          </cell>
          <cell r="B61" t="str">
            <v>Sauvignon šedý MZV</v>
          </cell>
          <cell r="C61">
            <v>2019</v>
          </cell>
          <cell r="D61" t="str">
            <v>IV/26</v>
          </cell>
          <cell r="E61" t="str">
            <v>Valihrach</v>
          </cell>
          <cell r="F61">
            <v>86</v>
          </cell>
        </row>
        <row r="62">
          <cell r="A62">
            <v>561</v>
          </cell>
          <cell r="B62" t="str">
            <v>Hibernal pozdní sběr</v>
          </cell>
          <cell r="C62">
            <v>2022</v>
          </cell>
          <cell r="D62" t="str">
            <v>IV/27</v>
          </cell>
          <cell r="E62" t="str">
            <v>Šilinek</v>
          </cell>
          <cell r="F62">
            <v>81.333333333333329</v>
          </cell>
        </row>
        <row r="63">
          <cell r="A63">
            <v>562</v>
          </cell>
          <cell r="B63" t="str">
            <v>Tramín červený DSC</v>
          </cell>
          <cell r="C63">
            <v>2022</v>
          </cell>
          <cell r="D63" t="str">
            <v>IV/27</v>
          </cell>
          <cell r="E63" t="str">
            <v>Dvory</v>
          </cell>
          <cell r="F63">
            <v>83.666666666666671</v>
          </cell>
        </row>
        <row r="64">
          <cell r="A64">
            <v>563</v>
          </cell>
          <cell r="B64" t="str">
            <v xml:space="preserve">Tramín červený </v>
          </cell>
          <cell r="C64">
            <v>2019</v>
          </cell>
          <cell r="D64" t="str">
            <v>IV/28</v>
          </cell>
          <cell r="E64" t="str">
            <v>Valihrach</v>
          </cell>
          <cell r="F64">
            <v>86</v>
          </cell>
        </row>
        <row r="66">
          <cell r="A66">
            <v>565</v>
          </cell>
          <cell r="B66" t="str">
            <v>Tokaji szamorodni édes</v>
          </cell>
          <cell r="C66">
            <v>2020</v>
          </cell>
          <cell r="D66" t="str">
            <v>V/38</v>
          </cell>
          <cell r="E66" t="str">
            <v>Sajgo</v>
          </cell>
          <cell r="F66">
            <v>86</v>
          </cell>
        </row>
        <row r="67">
          <cell r="A67">
            <v>566</v>
          </cell>
          <cell r="B67" t="str">
            <v>Tokaji szamorodni édes</v>
          </cell>
          <cell r="C67">
            <v>2018</v>
          </cell>
          <cell r="D67" t="str">
            <v>V/38</v>
          </cell>
          <cell r="E67" t="str">
            <v>Kiss</v>
          </cell>
          <cell r="F67">
            <v>81.333333333333329</v>
          </cell>
        </row>
        <row r="68">
          <cell r="A68">
            <v>567</v>
          </cell>
          <cell r="B68" t="str">
            <v>Tokajské samorodné sladké</v>
          </cell>
          <cell r="C68">
            <v>2013</v>
          </cell>
          <cell r="D68" t="str">
            <v>V/40</v>
          </cell>
          <cell r="E68" t="str">
            <v>Ostrožovič</v>
          </cell>
          <cell r="F68">
            <v>84</v>
          </cell>
        </row>
        <row r="69">
          <cell r="A69">
            <v>568</v>
          </cell>
          <cell r="B69" t="str">
            <v>Porta Moravica</v>
          </cell>
          <cell r="C69" t="str">
            <v xml:space="preserve"> </v>
          </cell>
          <cell r="D69" t="str">
            <v>VII/48</v>
          </cell>
          <cell r="E69" t="str">
            <v>Michlovský</v>
          </cell>
          <cell r="F69">
            <v>83.666666666666671</v>
          </cell>
        </row>
        <row r="70">
          <cell r="A70">
            <v>569</v>
          </cell>
          <cell r="B70" t="str">
            <v>Tokaj 5 putňový</v>
          </cell>
          <cell r="C70">
            <v>2007</v>
          </cell>
          <cell r="D70" t="str">
            <v>VII/49</v>
          </cell>
          <cell r="E70" t="str">
            <v>Tokaj&amp;Co</v>
          </cell>
          <cell r="F70">
            <v>86.666666666666671</v>
          </cell>
        </row>
        <row r="71">
          <cell r="A71">
            <v>570</v>
          </cell>
          <cell r="B71" t="str">
            <v>Agni likérové</v>
          </cell>
          <cell r="C71">
            <v>2016</v>
          </cell>
          <cell r="D71" t="str">
            <v>VII/49</v>
          </cell>
          <cell r="E71" t="str">
            <v>Michlovský</v>
          </cell>
          <cell r="F71">
            <v>83.333333333333329</v>
          </cell>
        </row>
        <row r="72">
          <cell r="A72">
            <v>571</v>
          </cell>
          <cell r="B72" t="str">
            <v>Merlot likérové</v>
          </cell>
          <cell r="C72">
            <v>2011</v>
          </cell>
          <cell r="D72" t="str">
            <v>VII/49</v>
          </cell>
          <cell r="E72" t="str">
            <v>Michlovský</v>
          </cell>
          <cell r="F72">
            <v>84</v>
          </cell>
        </row>
        <row r="73">
          <cell r="A73">
            <v>572</v>
          </cell>
          <cell r="B73" t="str">
            <v>Tokaji aszú 6 puttonyos</v>
          </cell>
          <cell r="C73">
            <v>2017</v>
          </cell>
          <cell r="D73" t="str">
            <v>VII/49</v>
          </cell>
          <cell r="E73" t="str">
            <v>Kiss</v>
          </cell>
          <cell r="F73">
            <v>86.333333333333329</v>
          </cell>
        </row>
        <row r="74">
          <cell r="A74">
            <v>573</v>
          </cell>
          <cell r="B74" t="str">
            <v>Tokaji aszú 6 puttonyos</v>
          </cell>
          <cell r="C74">
            <v>2013</v>
          </cell>
          <cell r="D74" t="str">
            <v>VII/49</v>
          </cell>
          <cell r="E74" t="str">
            <v>Sajgo</v>
          </cell>
          <cell r="F74">
            <v>88</v>
          </cell>
        </row>
        <row r="75">
          <cell r="A75">
            <v>574</v>
          </cell>
          <cell r="B75" t="str">
            <v>Tokaj 6 putňový</v>
          </cell>
          <cell r="C75">
            <v>2006</v>
          </cell>
          <cell r="D75" t="str">
            <v>VII/49</v>
          </cell>
          <cell r="E75" t="str">
            <v>Tokaj&amp;Co</v>
          </cell>
          <cell r="F75">
            <v>90</v>
          </cell>
        </row>
        <row r="76">
          <cell r="A76">
            <v>575</v>
          </cell>
          <cell r="B76" t="str">
            <v>Tokajská výberová esencia</v>
          </cell>
          <cell r="C76">
            <v>2003</v>
          </cell>
          <cell r="D76" t="str">
            <v>VII/49</v>
          </cell>
          <cell r="E76" t="str">
            <v>Tokaj&amp;Co</v>
          </cell>
          <cell r="F76">
            <v>90.666666666666671</v>
          </cell>
        </row>
        <row r="78">
          <cell r="A78">
            <v>577</v>
          </cell>
          <cell r="B78" t="str">
            <v>Cabernet Sauvignon DSC</v>
          </cell>
          <cell r="C78">
            <v>2021</v>
          </cell>
          <cell r="D78" t="str">
            <v>III/21</v>
          </cell>
          <cell r="E78" t="str">
            <v>Malanta</v>
          </cell>
          <cell r="F78">
            <v>85</v>
          </cell>
        </row>
        <row r="79">
          <cell r="A79">
            <v>578</v>
          </cell>
          <cell r="B79" t="str">
            <v>Prokupac barrique</v>
          </cell>
          <cell r="C79">
            <v>2021</v>
          </cell>
          <cell r="D79" t="str">
            <v>III/21</v>
          </cell>
          <cell r="E79" t="str">
            <v>Žarkovič</v>
          </cell>
          <cell r="F79">
            <v>83</v>
          </cell>
        </row>
        <row r="80">
          <cell r="A80">
            <v>579</v>
          </cell>
          <cell r="B80" t="str">
            <v xml:space="preserve">Prokupac  </v>
          </cell>
          <cell r="C80">
            <v>2021</v>
          </cell>
          <cell r="D80" t="str">
            <v>III/21</v>
          </cell>
          <cell r="E80" t="str">
            <v>Savič</v>
          </cell>
          <cell r="F80">
            <v>84</v>
          </cell>
        </row>
        <row r="81">
          <cell r="A81">
            <v>580</v>
          </cell>
          <cell r="B81" t="str">
            <v>Rulandské modré pozdní sběr</v>
          </cell>
          <cell r="C81">
            <v>2021</v>
          </cell>
          <cell r="D81" t="str">
            <v>III/21</v>
          </cell>
          <cell r="E81" t="str">
            <v>Šilinek</v>
          </cell>
          <cell r="F81">
            <v>83</v>
          </cell>
        </row>
        <row r="82">
          <cell r="A82">
            <v>581</v>
          </cell>
          <cell r="B82" t="str">
            <v>Rulandské modré výběr z hroznů</v>
          </cell>
          <cell r="C82">
            <v>2021</v>
          </cell>
          <cell r="D82" t="str">
            <v>III/21</v>
          </cell>
          <cell r="E82" t="str">
            <v>Hruška</v>
          </cell>
          <cell r="F82">
            <v>86.333333333333329</v>
          </cell>
        </row>
        <row r="83">
          <cell r="A83">
            <v>582</v>
          </cell>
          <cell r="B83" t="str">
            <v xml:space="preserve">Cabernet Sauvignon DSC </v>
          </cell>
          <cell r="C83">
            <v>2020</v>
          </cell>
          <cell r="D83" t="str">
            <v>III/21</v>
          </cell>
          <cell r="E83" t="str">
            <v>PD Ivanka</v>
          </cell>
          <cell r="F83">
            <v>84.666666666666671</v>
          </cell>
        </row>
        <row r="84">
          <cell r="A84">
            <v>583</v>
          </cell>
          <cell r="B84" t="str">
            <v>Crljenak</v>
          </cell>
          <cell r="C84">
            <v>2019</v>
          </cell>
          <cell r="D84" t="str">
            <v>III/21</v>
          </cell>
          <cell r="E84" t="str">
            <v>Kraljevski vinogradi</v>
          </cell>
          <cell r="F84">
            <v>86</v>
          </cell>
        </row>
        <row r="85">
          <cell r="A85">
            <v>584</v>
          </cell>
          <cell r="B85" t="str">
            <v>Merlot</v>
          </cell>
          <cell r="C85">
            <v>2018</v>
          </cell>
          <cell r="D85" t="str">
            <v>III/21</v>
          </cell>
          <cell r="E85" t="str">
            <v>Fiolič</v>
          </cell>
          <cell r="F85">
            <v>87</v>
          </cell>
        </row>
        <row r="86">
          <cell r="A86">
            <v>585</v>
          </cell>
          <cell r="B86" t="str">
            <v>Alibernet výběr z hroznů cuvée President</v>
          </cell>
          <cell r="C86">
            <v>2018</v>
          </cell>
          <cell r="D86" t="str">
            <v>III/21</v>
          </cell>
          <cell r="E86" t="str">
            <v>Michlovský</v>
          </cell>
          <cell r="F86">
            <v>84.666666666666671</v>
          </cell>
        </row>
        <row r="87">
          <cell r="A87">
            <v>586</v>
          </cell>
          <cell r="B87" t="str">
            <v>Grand Cuvée Villa Busan</v>
          </cell>
          <cell r="C87">
            <v>2015</v>
          </cell>
          <cell r="D87" t="str">
            <v>III/21</v>
          </cell>
          <cell r="E87" t="str">
            <v>Movino</v>
          </cell>
          <cell r="F87">
            <v>84.333333333333329</v>
          </cell>
        </row>
      </sheetData>
      <sheetData sheetId="5">
        <row r="2">
          <cell r="A2">
            <v>601</v>
          </cell>
          <cell r="B2" t="str">
            <v>Solaris</v>
          </cell>
          <cell r="C2">
            <v>2022</v>
          </cell>
          <cell r="D2" t="str">
            <v>IV/26</v>
          </cell>
          <cell r="E2" t="str">
            <v>Socha</v>
          </cell>
          <cell r="F2">
            <v>79</v>
          </cell>
        </row>
        <row r="3">
          <cell r="A3">
            <v>602</v>
          </cell>
          <cell r="B3" t="str">
            <v>Iršai Oliver DSC</v>
          </cell>
          <cell r="C3">
            <v>2022</v>
          </cell>
          <cell r="D3" t="str">
            <v>IV/26</v>
          </cell>
          <cell r="E3" t="str">
            <v>Vitis Pezinok</v>
          </cell>
          <cell r="F3">
            <v>82.666666666666671</v>
          </cell>
        </row>
        <row r="4">
          <cell r="A4">
            <v>603</v>
          </cell>
          <cell r="B4" t="str">
            <v>Sauvignon blanc kabinet</v>
          </cell>
          <cell r="C4">
            <v>2022</v>
          </cell>
          <cell r="D4" t="str">
            <v>IV/26</v>
          </cell>
          <cell r="E4" t="str">
            <v>Gaži</v>
          </cell>
          <cell r="F4">
            <v>82.666666666666671</v>
          </cell>
        </row>
        <row r="5">
          <cell r="A5">
            <v>604</v>
          </cell>
          <cell r="B5" t="str">
            <v xml:space="preserve">Breslava neskorý zber </v>
          </cell>
          <cell r="C5">
            <v>2022</v>
          </cell>
          <cell r="D5" t="str">
            <v>IV/26</v>
          </cell>
          <cell r="E5" t="str">
            <v>Podola</v>
          </cell>
          <cell r="F5">
            <v>86.333333333333329</v>
          </cell>
        </row>
        <row r="6">
          <cell r="A6">
            <v>605</v>
          </cell>
          <cell r="B6" t="str">
            <v>Sauvignon neskorý zber</v>
          </cell>
          <cell r="C6">
            <v>2022</v>
          </cell>
          <cell r="D6" t="str">
            <v>IV/26</v>
          </cell>
          <cell r="E6" t="str">
            <v>Predium Vráble</v>
          </cell>
          <cell r="F6">
            <v>82.333333333333329</v>
          </cell>
        </row>
        <row r="7">
          <cell r="A7">
            <v>606</v>
          </cell>
          <cell r="B7" t="str">
            <v>Moravský muškát MZV</v>
          </cell>
          <cell r="C7">
            <v>2022</v>
          </cell>
          <cell r="D7" t="str">
            <v>IV/26</v>
          </cell>
          <cell r="E7" t="str">
            <v>VD Kopeček</v>
          </cell>
          <cell r="F7">
            <v>86.333333333333329</v>
          </cell>
        </row>
        <row r="8">
          <cell r="A8">
            <v>607</v>
          </cell>
          <cell r="B8" t="str">
            <v>Pálava pozdní sběr</v>
          </cell>
          <cell r="C8">
            <v>2022</v>
          </cell>
          <cell r="D8" t="str">
            <v>IV/26</v>
          </cell>
          <cell r="E8" t="str">
            <v>Zborovský</v>
          </cell>
          <cell r="F8">
            <v>87.666666666666671</v>
          </cell>
        </row>
        <row r="10">
          <cell r="A10">
            <v>609</v>
          </cell>
          <cell r="B10" t="str">
            <v>Rizling rýnsky hrozienkový výber</v>
          </cell>
          <cell r="C10">
            <v>2021</v>
          </cell>
          <cell r="D10" t="str">
            <v>VI/42</v>
          </cell>
          <cell r="E10" t="str">
            <v>Movino</v>
          </cell>
          <cell r="F10">
            <v>83</v>
          </cell>
        </row>
        <row r="11">
          <cell r="A11">
            <v>610</v>
          </cell>
          <cell r="B11" t="str">
            <v>Tramín červený hrozienkový výber</v>
          </cell>
          <cell r="C11">
            <v>2021</v>
          </cell>
          <cell r="D11" t="str">
            <v>VI/43</v>
          </cell>
          <cell r="E11" t="str">
            <v>Regia</v>
          </cell>
          <cell r="F11">
            <v>87</v>
          </cell>
        </row>
        <row r="12">
          <cell r="A12">
            <v>611</v>
          </cell>
          <cell r="B12" t="str">
            <v>Frankovka modrá cibébový výber</v>
          </cell>
          <cell r="C12">
            <v>2021</v>
          </cell>
          <cell r="D12" t="str">
            <v>VI/42</v>
          </cell>
          <cell r="E12" t="str">
            <v>Levice</v>
          </cell>
          <cell r="F12">
            <v>87.666666666666671</v>
          </cell>
        </row>
        <row r="13">
          <cell r="A13">
            <v>612</v>
          </cell>
          <cell r="B13" t="str">
            <v>Rizling rýnský ľadové</v>
          </cell>
          <cell r="C13">
            <v>2021</v>
          </cell>
          <cell r="D13" t="str">
            <v>VI/42</v>
          </cell>
          <cell r="E13" t="str">
            <v>Regia</v>
          </cell>
          <cell r="F13">
            <v>84.666666666666671</v>
          </cell>
        </row>
        <row r="14">
          <cell r="A14">
            <v>613</v>
          </cell>
          <cell r="B14" t="str">
            <v>Rulandské šedé výběr z cibéb</v>
          </cell>
          <cell r="C14">
            <v>2022</v>
          </cell>
          <cell r="D14" t="str">
            <v>VI/42</v>
          </cell>
          <cell r="E14" t="str">
            <v>Baloun</v>
          </cell>
          <cell r="F14">
            <v>86.666666666666671</v>
          </cell>
        </row>
        <row r="15">
          <cell r="A15">
            <v>614</v>
          </cell>
          <cell r="B15" t="str">
            <v>Muškát žltý hrozienkový výber</v>
          </cell>
          <cell r="C15">
            <v>2018</v>
          </cell>
          <cell r="D15" t="str">
            <v>VI/43</v>
          </cell>
          <cell r="E15" t="str">
            <v>Mea Grati</v>
          </cell>
          <cell r="F15">
            <v>86.666666666666671</v>
          </cell>
        </row>
        <row r="16">
          <cell r="A16">
            <v>615</v>
          </cell>
          <cell r="B16" t="str">
            <v>Devín hrozienkový výber</v>
          </cell>
          <cell r="C16">
            <v>2018</v>
          </cell>
          <cell r="D16" t="str">
            <v>VI/43</v>
          </cell>
          <cell r="E16" t="str">
            <v>Karpatská perla</v>
          </cell>
          <cell r="F16">
            <v>83.333333333333329</v>
          </cell>
        </row>
        <row r="17">
          <cell r="A17">
            <v>616</v>
          </cell>
          <cell r="B17" t="str">
            <v>Hetera hrozienkový výber</v>
          </cell>
          <cell r="C17">
            <v>2021</v>
          </cell>
          <cell r="D17" t="str">
            <v>VI/42</v>
          </cell>
          <cell r="E17" t="str">
            <v>Masaryk</v>
          </cell>
          <cell r="F17">
            <v>87.333333333333329</v>
          </cell>
        </row>
        <row r="18">
          <cell r="A18">
            <v>617</v>
          </cell>
          <cell r="B18" t="str">
            <v>Koversolo-Zeta</v>
          </cell>
          <cell r="C18">
            <v>2021</v>
          </cell>
          <cell r="D18" t="str">
            <v>VI/43</v>
          </cell>
          <cell r="E18" t="str">
            <v>G. Toth</v>
          </cell>
          <cell r="F18">
            <v>84.666666666666671</v>
          </cell>
        </row>
        <row r="19">
          <cell r="A19">
            <v>618</v>
          </cell>
          <cell r="B19" t="str">
            <v>Hárslevelú</v>
          </cell>
          <cell r="C19">
            <v>2017</v>
          </cell>
          <cell r="D19" t="str">
            <v>VI/42</v>
          </cell>
          <cell r="E19" t="str">
            <v>G. Toth</v>
          </cell>
          <cell r="F19">
            <v>88</v>
          </cell>
        </row>
        <row r="20">
          <cell r="A20">
            <v>619</v>
          </cell>
          <cell r="B20" t="str">
            <v>Rulandské biele hrozienkový výber</v>
          </cell>
          <cell r="C20">
            <v>2021</v>
          </cell>
          <cell r="D20" t="str">
            <v>VI/42</v>
          </cell>
          <cell r="E20" t="str">
            <v>Dudo</v>
          </cell>
          <cell r="F20">
            <v>86.333333333333329</v>
          </cell>
        </row>
        <row r="21">
          <cell r="A21">
            <v>620</v>
          </cell>
          <cell r="B21" t="str">
            <v>Rizling rýnsky cibébový výber</v>
          </cell>
          <cell r="C21">
            <v>2017</v>
          </cell>
          <cell r="D21" t="str">
            <v>VI/42</v>
          </cell>
          <cell r="E21" t="str">
            <v>Belá</v>
          </cell>
          <cell r="F21">
            <v>86.333333333333329</v>
          </cell>
        </row>
        <row r="22">
          <cell r="A22">
            <v>621</v>
          </cell>
          <cell r="B22" t="str">
            <v>Chardonnay cibébový výber</v>
          </cell>
          <cell r="C22">
            <v>2022</v>
          </cell>
          <cell r="D22" t="str">
            <v>VI/42</v>
          </cell>
          <cell r="E22" t="str">
            <v>Trnovec</v>
          </cell>
          <cell r="F22">
            <v>90.666666666666671</v>
          </cell>
        </row>
        <row r="23">
          <cell r="A23">
            <v>622</v>
          </cell>
          <cell r="B23" t="str">
            <v>Lipovina cibébový výber</v>
          </cell>
          <cell r="C23">
            <v>2022</v>
          </cell>
          <cell r="D23" t="str">
            <v>VI/42</v>
          </cell>
          <cell r="E23" t="str">
            <v>Boršoš</v>
          </cell>
          <cell r="F23">
            <v>92</v>
          </cell>
        </row>
        <row r="24">
          <cell r="A24">
            <v>623</v>
          </cell>
          <cell r="B24" t="str">
            <v>Tramín červený ľadové</v>
          </cell>
          <cell r="C24">
            <v>2018</v>
          </cell>
          <cell r="D24" t="str">
            <v>VI/43</v>
          </cell>
          <cell r="E24" t="str">
            <v>Villavino</v>
          </cell>
          <cell r="F24">
            <v>87.666666666666671</v>
          </cell>
        </row>
        <row r="25">
          <cell r="A25">
            <v>624</v>
          </cell>
          <cell r="B25" t="str">
            <v>Muškát žltý slámové</v>
          </cell>
          <cell r="C25">
            <v>2018</v>
          </cell>
          <cell r="D25" t="str">
            <v>VI/43</v>
          </cell>
          <cell r="E25" t="str">
            <v>Ostrožovič</v>
          </cell>
          <cell r="F25">
            <v>92</v>
          </cell>
        </row>
        <row r="26">
          <cell r="A26">
            <v>625</v>
          </cell>
          <cell r="B26" t="str">
            <v>Roselit Diva</v>
          </cell>
          <cell r="C26">
            <v>2022</v>
          </cell>
          <cell r="D26" t="str">
            <v>II/11</v>
          </cell>
          <cell r="E26" t="str">
            <v>Nobilis</v>
          </cell>
          <cell r="F26">
            <v>85</v>
          </cell>
        </row>
        <row r="27">
          <cell r="A27">
            <v>626</v>
          </cell>
          <cell r="B27" t="str">
            <v>Merlot-Cabernet Franc rosé</v>
          </cell>
          <cell r="C27">
            <v>2022</v>
          </cell>
          <cell r="D27" t="str">
            <v>II/11</v>
          </cell>
          <cell r="E27" t="str">
            <v>Bastian</v>
          </cell>
          <cell r="F27">
            <v>80.666666666666671</v>
          </cell>
        </row>
        <row r="28">
          <cell r="A28">
            <v>627</v>
          </cell>
          <cell r="B28" t="str">
            <v>Cabernet Sauvignon rosé DSC</v>
          </cell>
          <cell r="C28">
            <v>2022</v>
          </cell>
          <cell r="D28" t="str">
            <v>II/11</v>
          </cell>
          <cell r="E28" t="str">
            <v>Rúbaň</v>
          </cell>
          <cell r="F28">
            <v>86.333333333333329</v>
          </cell>
        </row>
        <row r="29">
          <cell r="A29">
            <v>628</v>
          </cell>
          <cell r="B29" t="str">
            <v>Cabernet Sauvignon rosé DSC</v>
          </cell>
          <cell r="C29">
            <v>2022</v>
          </cell>
          <cell r="D29" t="str">
            <v>II/11</v>
          </cell>
          <cell r="E29" t="str">
            <v>Mojmírovce</v>
          </cell>
          <cell r="F29">
            <v>83.333333333333329</v>
          </cell>
        </row>
        <row r="30">
          <cell r="A30">
            <v>629</v>
          </cell>
          <cell r="B30" t="str">
            <v>Frankovka rosé MZV</v>
          </cell>
          <cell r="C30">
            <v>2022</v>
          </cell>
          <cell r="D30" t="str">
            <v>II/11</v>
          </cell>
          <cell r="E30" t="str">
            <v>Lacina</v>
          </cell>
          <cell r="F30">
            <v>83</v>
          </cell>
        </row>
        <row r="31">
          <cell r="A31">
            <v>630</v>
          </cell>
          <cell r="B31" t="str">
            <v>Cabernet Cortis rosé</v>
          </cell>
          <cell r="C31">
            <v>2022</v>
          </cell>
          <cell r="D31" t="str">
            <v>II/12</v>
          </cell>
          <cell r="E31" t="str">
            <v>Kapias</v>
          </cell>
          <cell r="F31">
            <v>89</v>
          </cell>
        </row>
        <row r="32">
          <cell r="A32">
            <v>631</v>
          </cell>
          <cell r="B32" t="str">
            <v>Pinot noir klaret</v>
          </cell>
          <cell r="C32">
            <v>2022</v>
          </cell>
          <cell r="D32" t="str">
            <v>II/13</v>
          </cell>
          <cell r="E32" t="str">
            <v>Znojmo</v>
          </cell>
          <cell r="F32">
            <v>85.333333333333329</v>
          </cell>
        </row>
        <row r="33">
          <cell r="A33">
            <v>632</v>
          </cell>
          <cell r="B33" t="str">
            <v>Cabernet Sauvignon rosé DSC</v>
          </cell>
          <cell r="C33">
            <v>2022</v>
          </cell>
          <cell r="D33" t="str">
            <v>II/13</v>
          </cell>
          <cell r="E33" t="str">
            <v>Dvory</v>
          </cell>
          <cell r="F33">
            <v>86</v>
          </cell>
        </row>
        <row r="34">
          <cell r="A34">
            <v>633</v>
          </cell>
          <cell r="B34" t="str">
            <v>Cabernet Sauvignon rosé pozdní sběr</v>
          </cell>
          <cell r="C34">
            <v>2022</v>
          </cell>
          <cell r="D34" t="str">
            <v>II/13</v>
          </cell>
          <cell r="E34" t="str">
            <v>Čech</v>
          </cell>
          <cell r="F34">
            <v>87.666666666666671</v>
          </cell>
        </row>
        <row r="35">
          <cell r="A35">
            <v>634</v>
          </cell>
          <cell r="B35" t="str">
            <v>Rulandské modré výber z hrozna</v>
          </cell>
          <cell r="C35">
            <v>2022</v>
          </cell>
          <cell r="D35" t="str">
            <v>III/21</v>
          </cell>
          <cell r="E35" t="str">
            <v>Dudo</v>
          </cell>
          <cell r="F35">
            <v>90</v>
          </cell>
        </row>
        <row r="36">
          <cell r="A36">
            <v>635</v>
          </cell>
          <cell r="B36" t="str">
            <v>André MZV</v>
          </cell>
          <cell r="C36">
            <v>2021</v>
          </cell>
          <cell r="D36" t="str">
            <v>III/21</v>
          </cell>
          <cell r="E36" t="str">
            <v>VD Kopeček</v>
          </cell>
          <cell r="F36">
            <v>84.333333333333329</v>
          </cell>
        </row>
        <row r="37">
          <cell r="A37">
            <v>636</v>
          </cell>
          <cell r="B37" t="str">
            <v>Alibernet výber z hrozna barrique</v>
          </cell>
          <cell r="C37">
            <v>2021</v>
          </cell>
          <cell r="D37" t="str">
            <v>III/21</v>
          </cell>
          <cell r="E37" t="str">
            <v>Trnovec</v>
          </cell>
          <cell r="F37">
            <v>82.666666666666671</v>
          </cell>
        </row>
        <row r="38">
          <cell r="A38">
            <v>637</v>
          </cell>
          <cell r="B38" t="str">
            <v>Frankovka modrá výber z hrozna</v>
          </cell>
          <cell r="C38">
            <v>2019</v>
          </cell>
          <cell r="D38" t="str">
            <v>III/21</v>
          </cell>
          <cell r="E38" t="str">
            <v>Villavino</v>
          </cell>
          <cell r="F38">
            <v>92</v>
          </cell>
        </row>
        <row r="39">
          <cell r="A39">
            <v>638</v>
          </cell>
          <cell r="B39" t="str">
            <v>Cuvée Trkmanská hora pozdní sběr</v>
          </cell>
          <cell r="C39">
            <v>2018</v>
          </cell>
          <cell r="D39" t="str">
            <v>III/21</v>
          </cell>
          <cell r="E39" t="str">
            <v>Michlovský</v>
          </cell>
          <cell r="F39">
            <v>87.666666666666671</v>
          </cell>
        </row>
        <row r="52">
          <cell r="A52">
            <v>651</v>
          </cell>
          <cell r="B52" t="str">
            <v>Ryzlink vlašský pozdní sběr</v>
          </cell>
          <cell r="C52">
            <v>2022</v>
          </cell>
          <cell r="D52" t="str">
            <v>I/1</v>
          </cell>
          <cell r="E52" t="str">
            <v>Zborovský</v>
          </cell>
          <cell r="F52">
            <v>83</v>
          </cell>
        </row>
        <row r="53">
          <cell r="A53">
            <v>652</v>
          </cell>
          <cell r="B53" t="str">
            <v>Tamjanika</v>
          </cell>
          <cell r="C53">
            <v>2022</v>
          </cell>
          <cell r="D53" t="str">
            <v>I/1</v>
          </cell>
          <cell r="E53" t="str">
            <v>Ralevič</v>
          </cell>
          <cell r="F53">
            <v>86.333333333333329</v>
          </cell>
        </row>
        <row r="54">
          <cell r="A54">
            <v>653</v>
          </cell>
          <cell r="B54" t="str">
            <v>Ryzlink rýnský VOC</v>
          </cell>
          <cell r="C54">
            <v>2022</v>
          </cell>
          <cell r="D54" t="str">
            <v>I/1</v>
          </cell>
          <cell r="E54" t="str">
            <v>Štěpánek</v>
          </cell>
          <cell r="F54">
            <v>86.333333333333329</v>
          </cell>
        </row>
        <row r="55">
          <cell r="A55">
            <v>654</v>
          </cell>
          <cell r="B55" t="str">
            <v>Sivi Pinot</v>
          </cell>
          <cell r="C55">
            <v>2022</v>
          </cell>
          <cell r="D55" t="str">
            <v>I/1</v>
          </cell>
          <cell r="E55" t="str">
            <v>Matočec</v>
          </cell>
          <cell r="F55">
            <v>81</v>
          </cell>
        </row>
        <row r="56">
          <cell r="A56">
            <v>655</v>
          </cell>
          <cell r="B56" t="str">
            <v>Ryzlink vlašský pozdní sběr</v>
          </cell>
          <cell r="C56">
            <v>2022</v>
          </cell>
          <cell r="D56" t="str">
            <v>I/1</v>
          </cell>
          <cell r="E56" t="str">
            <v>Zámečník</v>
          </cell>
          <cell r="F56">
            <v>84.666666666666671</v>
          </cell>
        </row>
        <row r="57">
          <cell r="A57">
            <v>656</v>
          </cell>
          <cell r="B57" t="str">
            <v>Veltlínske zelené DSC</v>
          </cell>
          <cell r="C57">
            <v>2022</v>
          </cell>
          <cell r="D57" t="str">
            <v>I/1</v>
          </cell>
          <cell r="E57" t="str">
            <v>Kopeček Skalica</v>
          </cell>
          <cell r="F57">
            <v>82</v>
          </cell>
        </row>
        <row r="58">
          <cell r="A58">
            <v>657</v>
          </cell>
          <cell r="B58" t="str">
            <v>Rizling rýnsky DSC</v>
          </cell>
          <cell r="C58">
            <v>2022</v>
          </cell>
          <cell r="D58" t="str">
            <v>I/1</v>
          </cell>
          <cell r="E58" t="str">
            <v>Čachtice</v>
          </cell>
          <cell r="F58">
            <v>82.333333333333329</v>
          </cell>
        </row>
        <row r="59">
          <cell r="A59">
            <v>658</v>
          </cell>
          <cell r="B59" t="str">
            <v>Veltlínske zelené neskorý zber</v>
          </cell>
          <cell r="C59">
            <v>2021</v>
          </cell>
          <cell r="D59" t="str">
            <v>I/1</v>
          </cell>
          <cell r="E59" t="str">
            <v>Karpatská perla</v>
          </cell>
          <cell r="F59">
            <v>84.333333333333329</v>
          </cell>
        </row>
        <row r="60">
          <cell r="A60">
            <v>659</v>
          </cell>
          <cell r="B60" t="str">
            <v>Rizling rýnsky DSC</v>
          </cell>
          <cell r="C60">
            <v>2021</v>
          </cell>
          <cell r="D60" t="str">
            <v>I/1</v>
          </cell>
          <cell r="E60" t="str">
            <v>Movino</v>
          </cell>
          <cell r="F60">
            <v>83.666666666666671</v>
          </cell>
        </row>
        <row r="61">
          <cell r="A61">
            <v>660</v>
          </cell>
          <cell r="B61" t="str">
            <v>Chardonnay barrique</v>
          </cell>
          <cell r="C61">
            <v>2021</v>
          </cell>
          <cell r="D61" t="str">
            <v>I/1</v>
          </cell>
          <cell r="E61" t="str">
            <v>Pevac</v>
          </cell>
          <cell r="F61">
            <v>84.333333333333329</v>
          </cell>
        </row>
        <row r="62">
          <cell r="A62">
            <v>661</v>
          </cell>
          <cell r="B62" t="str">
            <v>3 Burgundy výber z hrozna</v>
          </cell>
          <cell r="C62">
            <v>2021</v>
          </cell>
          <cell r="D62" t="str">
            <v>I/1</v>
          </cell>
          <cell r="E62" t="str">
            <v>Mrva</v>
          </cell>
          <cell r="F62">
            <v>87</v>
          </cell>
        </row>
        <row r="63">
          <cell r="A63">
            <v>662</v>
          </cell>
          <cell r="B63" t="str">
            <v>Rulandské šedé výber z hrozna</v>
          </cell>
          <cell r="C63">
            <v>2021</v>
          </cell>
          <cell r="D63" t="str">
            <v>I/1</v>
          </cell>
          <cell r="E63" t="str">
            <v>Vitis Pezinok</v>
          </cell>
          <cell r="F63">
            <v>83.666666666666671</v>
          </cell>
        </row>
        <row r="64">
          <cell r="A64">
            <v>663</v>
          </cell>
          <cell r="B64" t="str">
            <v>Neuburské pozdní sběr</v>
          </cell>
          <cell r="C64">
            <v>2021</v>
          </cell>
          <cell r="D64" t="str">
            <v>I/1</v>
          </cell>
          <cell r="E64" t="str">
            <v>Valihrach</v>
          </cell>
          <cell r="F64">
            <v>86</v>
          </cell>
        </row>
        <row r="65">
          <cell r="A65">
            <v>664</v>
          </cell>
          <cell r="B65" t="str">
            <v>Rulandské biele DSC</v>
          </cell>
          <cell r="C65">
            <v>2020</v>
          </cell>
          <cell r="D65" t="str">
            <v>I/1</v>
          </cell>
          <cell r="E65" t="str">
            <v>PD Ivanka</v>
          </cell>
          <cell r="F65">
            <v>80.333333333333329</v>
          </cell>
        </row>
        <row r="66">
          <cell r="A66">
            <v>665</v>
          </cell>
          <cell r="B66" t="str">
            <v>Veltlínske zelené DSC</v>
          </cell>
          <cell r="C66">
            <v>2020</v>
          </cell>
          <cell r="D66" t="str">
            <v>I/1</v>
          </cell>
          <cell r="E66" t="str">
            <v>Predium Vráble</v>
          </cell>
          <cell r="F66">
            <v>82</v>
          </cell>
        </row>
        <row r="67">
          <cell r="A67">
            <v>666</v>
          </cell>
          <cell r="B67" t="str">
            <v>Rizling vlašský DSC</v>
          </cell>
          <cell r="C67">
            <v>2019</v>
          </cell>
          <cell r="D67" t="str">
            <v>I/1</v>
          </cell>
          <cell r="E67" t="str">
            <v>Rúbaň</v>
          </cell>
          <cell r="F67">
            <v>82.333333333333329</v>
          </cell>
        </row>
        <row r="69">
          <cell r="A69">
            <v>668</v>
          </cell>
          <cell r="B69" t="str">
            <v>Škrlet</v>
          </cell>
          <cell r="C69">
            <v>2022</v>
          </cell>
          <cell r="D69" t="str">
            <v>I/2</v>
          </cell>
          <cell r="E69" t="str">
            <v>Seletkovič</v>
          </cell>
          <cell r="F69">
            <v>87.333333333333329</v>
          </cell>
        </row>
        <row r="70">
          <cell r="A70">
            <v>669</v>
          </cell>
          <cell r="B70" t="str">
            <v>Pinot blanc DSC</v>
          </cell>
          <cell r="C70">
            <v>2022</v>
          </cell>
          <cell r="D70" t="str">
            <v>I/2</v>
          </cell>
          <cell r="E70" t="str">
            <v>Zámocké</v>
          </cell>
          <cell r="F70">
            <v>88.333333333333329</v>
          </cell>
        </row>
        <row r="71">
          <cell r="A71">
            <v>670</v>
          </cell>
          <cell r="B71" t="str">
            <v>Rulandské šedé pozdní sběr</v>
          </cell>
          <cell r="C71">
            <v>2022</v>
          </cell>
          <cell r="D71" t="str">
            <v>I/2</v>
          </cell>
          <cell r="E71" t="str">
            <v>Čech</v>
          </cell>
          <cell r="F71">
            <v>87</v>
          </cell>
        </row>
        <row r="72">
          <cell r="A72">
            <v>671</v>
          </cell>
          <cell r="B72" t="str">
            <v>Rizling rýnsky DSC</v>
          </cell>
          <cell r="C72">
            <v>2021</v>
          </cell>
          <cell r="D72" t="str">
            <v>I/2</v>
          </cell>
          <cell r="E72" t="str">
            <v>PD Ivanka</v>
          </cell>
          <cell r="F72">
            <v>81.333333333333329</v>
          </cell>
        </row>
        <row r="73">
          <cell r="A73">
            <v>672</v>
          </cell>
          <cell r="B73" t="str">
            <v>Rulandské šedé výber z hrozna</v>
          </cell>
          <cell r="C73">
            <v>2022</v>
          </cell>
          <cell r="D73" t="str">
            <v>I/3</v>
          </cell>
          <cell r="E73" t="str">
            <v>Topoľčianky</v>
          </cell>
          <cell r="F73">
            <v>82</v>
          </cell>
        </row>
        <row r="74">
          <cell r="A74">
            <v>673</v>
          </cell>
          <cell r="B74" t="str">
            <v>Rulandské šedé pozdní sběr</v>
          </cell>
          <cell r="C74">
            <v>2022</v>
          </cell>
          <cell r="D74" t="str">
            <v>I/3</v>
          </cell>
          <cell r="E74" t="str">
            <v>Žurek</v>
          </cell>
          <cell r="F74">
            <v>86.333333333333329</v>
          </cell>
        </row>
        <row r="75">
          <cell r="A75">
            <v>674</v>
          </cell>
          <cell r="B75" t="str">
            <v>Pinot blanc DSC</v>
          </cell>
          <cell r="C75">
            <v>2021</v>
          </cell>
          <cell r="D75" t="str">
            <v>I/3</v>
          </cell>
          <cell r="E75" t="str">
            <v>Dvory</v>
          </cell>
          <cell r="F75">
            <v>87.333333333333329</v>
          </cell>
        </row>
        <row r="76">
          <cell r="A76">
            <v>675</v>
          </cell>
          <cell r="B76" t="str">
            <v>Ryzlink rýnský výběr z hroznů</v>
          </cell>
          <cell r="C76">
            <v>2021</v>
          </cell>
          <cell r="D76" t="str">
            <v>I/3</v>
          </cell>
          <cell r="E76" t="str">
            <v>Znojmo</v>
          </cell>
          <cell r="F76">
            <v>88</v>
          </cell>
        </row>
        <row r="77">
          <cell r="A77">
            <v>676</v>
          </cell>
          <cell r="B77" t="str">
            <v>Műller Thurgau výběr z bobulí</v>
          </cell>
          <cell r="C77">
            <v>2022</v>
          </cell>
          <cell r="D77" t="str">
            <v>I/4</v>
          </cell>
          <cell r="E77" t="str">
            <v>Baloun</v>
          </cell>
          <cell r="F77">
            <v>93.333333333333329</v>
          </cell>
        </row>
        <row r="79">
          <cell r="A79">
            <v>678</v>
          </cell>
          <cell r="B79" t="str">
            <v>Dornfelder pozdní sběr</v>
          </cell>
          <cell r="C79">
            <v>2022</v>
          </cell>
          <cell r="D79" t="str">
            <v>III/21</v>
          </cell>
          <cell r="E79" t="str">
            <v>Čech</v>
          </cell>
          <cell r="F79">
            <v>86.666666666666671</v>
          </cell>
        </row>
        <row r="80">
          <cell r="A80">
            <v>679</v>
          </cell>
          <cell r="B80" t="str">
            <v>Merlot&amp;Neronet pozdní sběr</v>
          </cell>
          <cell r="C80">
            <v>2021</v>
          </cell>
          <cell r="D80" t="str">
            <v>III/21</v>
          </cell>
          <cell r="E80" t="str">
            <v>Dufek</v>
          </cell>
          <cell r="F80">
            <v>87</v>
          </cell>
        </row>
        <row r="81">
          <cell r="A81">
            <v>680</v>
          </cell>
          <cell r="B81" t="str">
            <v>Merlot výběr z hroznů</v>
          </cell>
          <cell r="C81">
            <v>2021</v>
          </cell>
          <cell r="D81" t="str">
            <v>III/21</v>
          </cell>
          <cell r="E81" t="str">
            <v>Jarmila</v>
          </cell>
          <cell r="F81">
            <v>81</v>
          </cell>
        </row>
        <row r="82">
          <cell r="A82">
            <v>681</v>
          </cell>
          <cell r="B82" t="str">
            <v>Dunaj DSC barrique</v>
          </cell>
          <cell r="C82">
            <v>2020</v>
          </cell>
          <cell r="D82" t="str">
            <v>III/21</v>
          </cell>
          <cell r="E82" t="str">
            <v>Čachtice</v>
          </cell>
          <cell r="F82">
            <v>87.666666666666671</v>
          </cell>
        </row>
        <row r="83">
          <cell r="A83">
            <v>682</v>
          </cell>
          <cell r="B83" t="str">
            <v>Plavac Mali</v>
          </cell>
          <cell r="C83">
            <v>2020</v>
          </cell>
          <cell r="D83" t="str">
            <v>III/21</v>
          </cell>
          <cell r="E83" t="str">
            <v>Milatič</v>
          </cell>
          <cell r="F83">
            <v>87</v>
          </cell>
        </row>
        <row r="84">
          <cell r="A84">
            <v>683</v>
          </cell>
          <cell r="B84" t="str">
            <v>Cabernet Sauvignon barrique</v>
          </cell>
          <cell r="C84">
            <v>2019</v>
          </cell>
          <cell r="D84" t="str">
            <v>III/21</v>
          </cell>
          <cell r="E84" t="str">
            <v>Anselmann</v>
          </cell>
          <cell r="F84">
            <v>88.333333333333329</v>
          </cell>
        </row>
        <row r="85">
          <cell r="A85">
            <v>684</v>
          </cell>
          <cell r="B85" t="str">
            <v>Cabernet Sauvignon neskorý zber</v>
          </cell>
          <cell r="C85">
            <v>2018</v>
          </cell>
          <cell r="D85" t="str">
            <v>III/21</v>
          </cell>
          <cell r="E85" t="str">
            <v>Villavino</v>
          </cell>
          <cell r="F85">
            <v>92</v>
          </cell>
        </row>
        <row r="86">
          <cell r="A86">
            <v>685</v>
          </cell>
          <cell r="B86" t="str">
            <v>Alibernet výber z hrozna barrique</v>
          </cell>
          <cell r="C86">
            <v>2017</v>
          </cell>
          <cell r="D86" t="str">
            <v>III/21</v>
          </cell>
          <cell r="E86" t="str">
            <v>Belá</v>
          </cell>
          <cell r="F86">
            <v>89</v>
          </cell>
        </row>
        <row r="87">
          <cell r="A87">
            <v>686</v>
          </cell>
          <cell r="B87" t="str">
            <v>Dida moj Reserva - Babič</v>
          </cell>
          <cell r="C87">
            <v>2016</v>
          </cell>
          <cell r="D87" t="str">
            <v>III/21</v>
          </cell>
          <cell r="E87" t="str">
            <v>Miljenko</v>
          </cell>
          <cell r="F87">
            <v>84.333333333333329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workbookViewId="0">
      <selection activeCell="I16" sqref="I16"/>
    </sheetView>
  </sheetViews>
  <sheetFormatPr defaultRowHeight="15"/>
  <cols>
    <col min="2" max="2" width="45.28515625" customWidth="1"/>
    <col min="5" max="5" width="21.140625" customWidth="1"/>
  </cols>
  <sheetData>
    <row r="1" spans="1:8" ht="15.75">
      <c r="A1" s="1">
        <f>[1]Komisia3!A88</f>
        <v>387</v>
      </c>
      <c r="B1" s="29" t="str">
        <f>[1]Komisia3!B88</f>
        <v>Blatina barrique</v>
      </c>
      <c r="C1" s="30">
        <f>[1]Komisia3!C88</f>
        <v>2012</v>
      </c>
      <c r="D1" s="30" t="str">
        <f>[1]Komisia3!D88</f>
        <v>III/21</v>
      </c>
      <c r="E1" s="29" t="str">
        <f>[1]Komisia3!E88</f>
        <v>Milas</v>
      </c>
      <c r="F1" s="37">
        <f>[1]Komisia3!F88</f>
        <v>87</v>
      </c>
      <c r="G1" s="2" t="s">
        <v>0</v>
      </c>
      <c r="H1" s="2" t="s">
        <v>1</v>
      </c>
    </row>
    <row r="2" spans="1:8" ht="15.75">
      <c r="A2" s="3">
        <f>[1]Komisia2!A58</f>
        <v>257</v>
      </c>
      <c r="B2" s="29" t="str">
        <f>[1]Komisia2!B58</f>
        <v>Žilavka</v>
      </c>
      <c r="C2" s="30">
        <f>[1]Komisia2!C58</f>
        <v>2016</v>
      </c>
      <c r="D2" s="30" t="str">
        <f>[1]Komisia2!D58</f>
        <v>IV/26</v>
      </c>
      <c r="E2" s="29" t="str">
        <f>[1]Komisia2!E58</f>
        <v>Milas</v>
      </c>
      <c r="F2" s="38">
        <f>[1]Komisia2!F58</f>
        <v>85.333333333333329</v>
      </c>
      <c r="G2" s="4"/>
      <c r="H2" s="2" t="s">
        <v>1</v>
      </c>
    </row>
    <row r="3" spans="1:8" ht="15.75">
      <c r="A3" s="5">
        <f>[1]Komisia5!A60</f>
        <v>559</v>
      </c>
      <c r="B3" s="29" t="str">
        <f>[1]Komisia5!B60</f>
        <v>Žilavka</v>
      </c>
      <c r="C3" s="30">
        <f>[1]Komisia5!C60</f>
        <v>2019</v>
      </c>
      <c r="D3" s="30" t="str">
        <f>[1]Komisia5!D60</f>
        <v>IV/26</v>
      </c>
      <c r="E3" s="29" t="str">
        <f>[1]Komisia5!E60</f>
        <v>Milas</v>
      </c>
      <c r="F3" s="38">
        <f>[1]Komisia5!F60</f>
        <v>83.666666666666671</v>
      </c>
      <c r="G3" s="4"/>
      <c r="H3" s="2" t="s">
        <v>1</v>
      </c>
    </row>
    <row r="4" spans="1:8" ht="15.75">
      <c r="A4" s="10">
        <f>[1]Komisia4!A81</f>
        <v>480</v>
      </c>
      <c r="B4" s="29" t="str">
        <f>[1]Komisia4!B81</f>
        <v>Blatina</v>
      </c>
      <c r="C4" s="30">
        <f>[1]Komisia4!C81</f>
        <v>2021</v>
      </c>
      <c r="D4" s="30" t="str">
        <f>[1]Komisia4!D81</f>
        <v>III/21</v>
      </c>
      <c r="E4" s="29" t="str">
        <f>[1]Komisia4!E81</f>
        <v>Škegro</v>
      </c>
      <c r="F4" s="38">
        <f>[1]Komisia4!F81</f>
        <v>86</v>
      </c>
      <c r="G4" s="2" t="s">
        <v>4</v>
      </c>
      <c r="H4" s="12" t="s">
        <v>1</v>
      </c>
    </row>
    <row r="5" spans="1:8" ht="15.75">
      <c r="A5" s="3">
        <f>[1]Komisia2!A57</f>
        <v>256</v>
      </c>
      <c r="B5" s="29" t="str">
        <f>[1]Komisia2!B57</f>
        <v>Žilavka</v>
      </c>
      <c r="C5" s="30">
        <f>[1]Komisia2!C57</f>
        <v>2020</v>
      </c>
      <c r="D5" s="30" t="str">
        <f>[1]Komisia2!D57</f>
        <v>IV/26</v>
      </c>
      <c r="E5" s="29" t="str">
        <f>[1]Komisia2!E57</f>
        <v>Škegro</v>
      </c>
      <c r="F5" s="38">
        <f>[1]Komisia2!F57</f>
        <v>84</v>
      </c>
      <c r="G5" s="4"/>
      <c r="H5" s="12" t="s">
        <v>1</v>
      </c>
    </row>
    <row r="6" spans="1:8" ht="15.75">
      <c r="A6" s="6">
        <f>[1]Komisia1!A39</f>
        <v>138</v>
      </c>
      <c r="B6" s="29" t="str">
        <f>[1]Komisia1!B39</f>
        <v>Mavrud</v>
      </c>
      <c r="C6" s="30">
        <f>[1]Komisia1!C39</f>
        <v>2018</v>
      </c>
      <c r="D6" s="30" t="str">
        <f>[1]Komisia1!D39</f>
        <v>III/21</v>
      </c>
      <c r="E6" s="29" t="str">
        <f>[1]Komisia1!E39</f>
        <v>Rumelia Wine Cellar</v>
      </c>
      <c r="F6" s="38">
        <f>[1]Komisia1!F39</f>
        <v>87.666666666666671</v>
      </c>
      <c r="G6" s="2" t="s">
        <v>0</v>
      </c>
      <c r="H6" s="2" t="s">
        <v>2</v>
      </c>
    </row>
    <row r="7" spans="1:8" ht="15.75">
      <c r="A7" s="1">
        <f>[1]Komisia3!A69</f>
        <v>368</v>
      </c>
      <c r="B7" s="29" t="str">
        <f>[1]Komisia3!B69</f>
        <v>Chardonnay sur lie</v>
      </c>
      <c r="C7" s="30">
        <f>[1]Komisia3!C69</f>
        <v>2019</v>
      </c>
      <c r="D7" s="30" t="str">
        <f>[1]Komisia3!D69</f>
        <v>I/1</v>
      </c>
      <c r="E7" s="29" t="str">
        <f>[1]Komisia3!E69</f>
        <v>Barun</v>
      </c>
      <c r="F7" s="38">
        <f>[1]Komisia3!F69</f>
        <v>84.333333333333329</v>
      </c>
      <c r="G7" s="4"/>
      <c r="H7" s="2" t="s">
        <v>3</v>
      </c>
    </row>
    <row r="8" spans="1:8" ht="15.75">
      <c r="A8" s="1">
        <f>[1]Komisia3!A56</f>
        <v>355</v>
      </c>
      <c r="B8" s="29" t="str">
        <f>[1]Komisia3!B56</f>
        <v>Malvazija</v>
      </c>
      <c r="C8" s="30">
        <f>[1]Komisia3!C56</f>
        <v>2022</v>
      </c>
      <c r="D8" s="30" t="str">
        <f>[1]Komisia3!D56</f>
        <v>I/1</v>
      </c>
      <c r="E8" s="29" t="str">
        <f>[1]Komisia3!E56</f>
        <v>Bastian</v>
      </c>
      <c r="F8" s="38">
        <f>[1]Komisia3!F56</f>
        <v>86</v>
      </c>
      <c r="G8" s="2" t="s">
        <v>4</v>
      </c>
      <c r="H8" s="2" t="s">
        <v>3</v>
      </c>
    </row>
    <row r="9" spans="1:8" ht="15.75">
      <c r="A9" s="9">
        <f>[1]Komisia6!A27</f>
        <v>626</v>
      </c>
      <c r="B9" s="29" t="str">
        <f>[1]Komisia6!B27</f>
        <v>Merlot-Cabernet Franc rosé</v>
      </c>
      <c r="C9" s="30">
        <f>[1]Komisia6!C27</f>
        <v>2022</v>
      </c>
      <c r="D9" s="30" t="str">
        <f>[1]Komisia6!D27</f>
        <v>II/11</v>
      </c>
      <c r="E9" s="29" t="str">
        <f>[1]Komisia6!E27</f>
        <v>Bastian</v>
      </c>
      <c r="F9" s="38">
        <f>[1]Komisia6!F27</f>
        <v>80.666666666666671</v>
      </c>
      <c r="G9" s="4"/>
      <c r="H9" s="2" t="s">
        <v>3</v>
      </c>
    </row>
    <row r="10" spans="1:8" ht="15.75">
      <c r="A10" s="10">
        <f>[1]Komisia4!A78</f>
        <v>477</v>
      </c>
      <c r="B10" s="29" t="str">
        <f>[1]Komisia4!B78</f>
        <v xml:space="preserve">Rajnski rizling </v>
      </c>
      <c r="C10" s="30">
        <f>[1]Komisia4!C78</f>
        <v>2015</v>
      </c>
      <c r="D10" s="30" t="str">
        <f>[1]Komisia4!D78</f>
        <v>I/3</v>
      </c>
      <c r="E10" s="29" t="str">
        <f>[1]Komisia4!E78</f>
        <v>Bolfan</v>
      </c>
      <c r="F10" s="38">
        <f>[1]Komisia4!F78</f>
        <v>92.666666666666671</v>
      </c>
      <c r="G10" s="4" t="s">
        <v>5</v>
      </c>
      <c r="H10" s="2" t="s">
        <v>3</v>
      </c>
    </row>
    <row r="11" spans="1:8" ht="15.75">
      <c r="A11" s="5">
        <f>[1]Komisia5!A85</f>
        <v>584</v>
      </c>
      <c r="B11" s="29" t="str">
        <f>[1]Komisia5!B85</f>
        <v>Merlot</v>
      </c>
      <c r="C11" s="30">
        <f>[1]Komisia5!C85</f>
        <v>2018</v>
      </c>
      <c r="D11" s="30" t="str">
        <f>[1]Komisia5!D85</f>
        <v>III/21</v>
      </c>
      <c r="E11" s="29" t="str">
        <f>[1]Komisia5!E85</f>
        <v>Fiolič</v>
      </c>
      <c r="F11" s="38">
        <f>[1]Komisia5!F85</f>
        <v>87</v>
      </c>
      <c r="G11" s="2" t="s">
        <v>0</v>
      </c>
      <c r="H11" s="2" t="s">
        <v>3</v>
      </c>
    </row>
    <row r="12" spans="1:8" ht="15.75">
      <c r="A12" s="10">
        <f>[1]Komisia4!A55</f>
        <v>454</v>
      </c>
      <c r="B12" s="29" t="str">
        <f>[1]Komisia4!B55</f>
        <v>Maraština</v>
      </c>
      <c r="C12" s="30">
        <f>[1]Komisia4!C55</f>
        <v>2022</v>
      </c>
      <c r="D12" s="30" t="str">
        <f>[1]Komisia4!D55</f>
        <v>I/1</v>
      </c>
      <c r="E12" s="29" t="str">
        <f>[1]Komisia4!E55</f>
        <v>Fiolič</v>
      </c>
      <c r="F12" s="38">
        <f>[1]Komisia4!F55</f>
        <v>82.333333333333329</v>
      </c>
      <c r="G12" s="4"/>
      <c r="H12" s="2" t="s">
        <v>3</v>
      </c>
    </row>
    <row r="13" spans="1:8" ht="15.75">
      <c r="A13" s="1">
        <f>[1]Komisia3!A52</f>
        <v>351</v>
      </c>
      <c r="B13" s="29" t="str">
        <f>[1]Komisia3!B52</f>
        <v>Pošip</v>
      </c>
      <c r="C13" s="30">
        <f>[1]Komisia3!C52</f>
        <v>2022</v>
      </c>
      <c r="D13" s="30" t="str">
        <f>[1]Komisia3!D52</f>
        <v>I/1</v>
      </c>
      <c r="E13" s="29" t="str">
        <f>[1]Komisia3!E52</f>
        <v>Kraljevski vinogradi</v>
      </c>
      <c r="F13" s="38">
        <f>[1]Komisia3!F52</f>
        <v>92</v>
      </c>
      <c r="G13" s="2" t="s">
        <v>5</v>
      </c>
      <c r="H13" s="2" t="s">
        <v>3</v>
      </c>
    </row>
    <row r="14" spans="1:8" ht="15.75">
      <c r="A14" s="1">
        <f>[1]Komisia3!A83</f>
        <v>382</v>
      </c>
      <c r="B14" s="29" t="str">
        <f>[1]Komisia3!B83</f>
        <v>Plavac Mali</v>
      </c>
      <c r="C14" s="30">
        <f>[1]Komisia3!C83</f>
        <v>2019</v>
      </c>
      <c r="D14" s="30" t="str">
        <f>[1]Komisia3!D83</f>
        <v>III/21</v>
      </c>
      <c r="E14" s="29" t="str">
        <f>[1]Komisia3!E83</f>
        <v>Kraljevski vinogradi</v>
      </c>
      <c r="F14" s="38">
        <f>[1]Komisia3!F83</f>
        <v>92</v>
      </c>
      <c r="G14" s="2" t="s">
        <v>5</v>
      </c>
      <c r="H14" s="2" t="s">
        <v>3</v>
      </c>
    </row>
    <row r="15" spans="1:8" ht="15.75">
      <c r="A15" s="5">
        <f>[1]Komisia5!A84</f>
        <v>583</v>
      </c>
      <c r="B15" s="29" t="str">
        <f>[1]Komisia5!B84</f>
        <v>Crljenak</v>
      </c>
      <c r="C15" s="30">
        <f>[1]Komisia5!C84</f>
        <v>2019</v>
      </c>
      <c r="D15" s="30" t="str">
        <f>[1]Komisia5!D84</f>
        <v>III/21</v>
      </c>
      <c r="E15" s="29" t="str">
        <f>[1]Komisia5!E84</f>
        <v>Kraljevski vinogradi</v>
      </c>
      <c r="F15" s="38">
        <f>[1]Komisia5!F84</f>
        <v>86</v>
      </c>
      <c r="G15" s="2" t="s">
        <v>4</v>
      </c>
      <c r="H15" s="2" t="s">
        <v>3</v>
      </c>
    </row>
    <row r="16" spans="1:8" ht="15.75">
      <c r="A16" s="1">
        <f>[1]Komisia3!A54</f>
        <v>353</v>
      </c>
      <c r="B16" s="29" t="str">
        <f>[1]Komisia3!B54</f>
        <v>Graševina</v>
      </c>
      <c r="C16" s="30">
        <f>[1]Komisia3!C54</f>
        <v>2022</v>
      </c>
      <c r="D16" s="30" t="str">
        <f>[1]Komisia3!D54</f>
        <v>I/1</v>
      </c>
      <c r="E16" s="29" t="str">
        <f>[1]Komisia3!E54</f>
        <v>Matočec</v>
      </c>
      <c r="F16" s="38">
        <f>[1]Komisia3!F54</f>
        <v>88</v>
      </c>
      <c r="G16" s="2" t="s">
        <v>0</v>
      </c>
      <c r="H16" s="2" t="s">
        <v>3</v>
      </c>
    </row>
    <row r="17" spans="1:8" ht="15.75">
      <c r="A17" s="10">
        <f>[1]Komisia4!A56</f>
        <v>455</v>
      </c>
      <c r="B17" s="29" t="str">
        <f>[1]Komisia4!B56</f>
        <v>Chardonnay</v>
      </c>
      <c r="C17" s="30">
        <f>[1]Komisia4!C56</f>
        <v>2022</v>
      </c>
      <c r="D17" s="30" t="str">
        <f>[1]Komisia4!D56</f>
        <v>I/1</v>
      </c>
      <c r="E17" s="29" t="str">
        <f>[1]Komisia4!E56</f>
        <v>Matočec</v>
      </c>
      <c r="F17" s="38">
        <f>[1]Komisia4!F56</f>
        <v>88</v>
      </c>
      <c r="G17" s="2" t="s">
        <v>0</v>
      </c>
      <c r="H17" s="2" t="s">
        <v>3</v>
      </c>
    </row>
    <row r="18" spans="1:8" ht="15.75">
      <c r="A18" s="11">
        <f>[1]Komisia1!A66</f>
        <v>165</v>
      </c>
      <c r="B18" s="29" t="str">
        <f>[1]Komisia1!B66</f>
        <v>Muškat žuti</v>
      </c>
      <c r="C18" s="30">
        <f>[1]Komisia1!C66</f>
        <v>2022</v>
      </c>
      <c r="D18" s="30" t="str">
        <f>[1]Komisia1!D66</f>
        <v>IV/28</v>
      </c>
      <c r="E18" s="29" t="str">
        <f>[1]Komisia1!E66</f>
        <v>Matočec</v>
      </c>
      <c r="F18" s="38">
        <f>[1]Komisia1!F66</f>
        <v>85</v>
      </c>
      <c r="G18" s="4"/>
      <c r="H18" s="12" t="s">
        <v>3</v>
      </c>
    </row>
    <row r="19" spans="1:8" ht="16.5" thickBot="1">
      <c r="A19" s="39">
        <f>[1]Komisia6!A55</f>
        <v>654</v>
      </c>
      <c r="B19" s="32" t="str">
        <f>[1]Komisia6!B55</f>
        <v>Sivi Pinot</v>
      </c>
      <c r="C19" s="33">
        <f>[1]Komisia6!C55</f>
        <v>2022</v>
      </c>
      <c r="D19" s="33" t="str">
        <f>[1]Komisia6!D55</f>
        <v>I/1</v>
      </c>
      <c r="E19" s="32" t="str">
        <f>[1]Komisia6!E55</f>
        <v>Matočec</v>
      </c>
      <c r="F19" s="34">
        <f>[1]Komisia6!F55</f>
        <v>81</v>
      </c>
      <c r="G19" s="14"/>
      <c r="H19" s="12" t="s">
        <v>3</v>
      </c>
    </row>
    <row r="20" spans="1:8" ht="16.5" thickTop="1">
      <c r="A20" s="13">
        <f>[1]Komisia6!A83</f>
        <v>682</v>
      </c>
      <c r="B20" s="29" t="str">
        <f>[1]Komisia6!B83</f>
        <v>Plavac Mali</v>
      </c>
      <c r="C20" s="30">
        <f>[1]Komisia6!C83</f>
        <v>2020</v>
      </c>
      <c r="D20" s="30" t="str">
        <f>[1]Komisia6!D83</f>
        <v>III/21</v>
      </c>
      <c r="E20" s="29" t="str">
        <f>[1]Komisia6!E83</f>
        <v>Milatič</v>
      </c>
      <c r="F20" s="31">
        <f>[1]Komisia6!F83</f>
        <v>87</v>
      </c>
      <c r="G20" s="2" t="s">
        <v>0</v>
      </c>
      <c r="H20" s="2" t="s">
        <v>3</v>
      </c>
    </row>
    <row r="21" spans="1:8" ht="15.75">
      <c r="A21" s="10">
        <f>[1]Komisia4!A84</f>
        <v>483</v>
      </c>
      <c r="B21" s="29" t="str">
        <f>[1]Komisia4!B84</f>
        <v>Merlot</v>
      </c>
      <c r="C21" s="30">
        <f>[1]Komisia4!C84</f>
        <v>2020</v>
      </c>
      <c r="D21" s="30" t="str">
        <f>[1]Komisia4!D84</f>
        <v>III/21</v>
      </c>
      <c r="E21" s="29" t="str">
        <f>[1]Komisia4!E84</f>
        <v>Milatič</v>
      </c>
      <c r="F21" s="38">
        <f>[1]Komisia4!F84</f>
        <v>82</v>
      </c>
      <c r="G21" s="4"/>
      <c r="H21" s="2" t="s">
        <v>3</v>
      </c>
    </row>
    <row r="22" spans="1:8" ht="15.75">
      <c r="A22" s="13">
        <f>[1]Komisia6!A87</f>
        <v>686</v>
      </c>
      <c r="B22" s="29" t="str">
        <f>[1]Komisia6!B87</f>
        <v>Dida moj Reserva - Babič</v>
      </c>
      <c r="C22" s="30">
        <f>[1]Komisia6!C87</f>
        <v>2016</v>
      </c>
      <c r="D22" s="30" t="str">
        <f>[1]Komisia6!D87</f>
        <v>III/21</v>
      </c>
      <c r="E22" s="29" t="str">
        <f>[1]Komisia6!E87</f>
        <v>Miljenko</v>
      </c>
      <c r="F22" s="38">
        <f>[1]Komisia6!F87</f>
        <v>84.333333333333329</v>
      </c>
      <c r="G22" s="4"/>
      <c r="H22" s="2" t="s">
        <v>3</v>
      </c>
    </row>
    <row r="23" spans="1:8" ht="15.75">
      <c r="A23" s="5">
        <f>[1]Komisia5!A54</f>
        <v>553</v>
      </c>
      <c r="B23" s="29" t="str">
        <f>[1]Komisia5!B54</f>
        <v>Sauvignon</v>
      </c>
      <c r="C23" s="30">
        <f>[1]Komisia5!C54</f>
        <v>2022</v>
      </c>
      <c r="D23" s="30" t="str">
        <f>[1]Komisia5!D54</f>
        <v>IV/26</v>
      </c>
      <c r="E23" s="29" t="str">
        <f>[1]Komisia5!E54</f>
        <v>Puhelek</v>
      </c>
      <c r="F23" s="38">
        <f>[1]Komisia5!F54</f>
        <v>84</v>
      </c>
      <c r="G23" s="4"/>
      <c r="H23" s="2" t="s">
        <v>3</v>
      </c>
    </row>
    <row r="24" spans="1:8" ht="15.75">
      <c r="A24" s="13">
        <f>[1]Komisia6!A69</f>
        <v>668</v>
      </c>
      <c r="B24" s="29" t="str">
        <f>[1]Komisia6!B69</f>
        <v>Škrlet</v>
      </c>
      <c r="C24" s="30">
        <f>[1]Komisia6!C69</f>
        <v>2022</v>
      </c>
      <c r="D24" s="30" t="str">
        <f>[1]Komisia6!D69</f>
        <v>I/2</v>
      </c>
      <c r="E24" s="29" t="str">
        <f>[1]Komisia6!E69</f>
        <v>Seletkovič</v>
      </c>
      <c r="F24" s="38">
        <f>[1]Komisia6!F69</f>
        <v>87.333333333333329</v>
      </c>
      <c r="G24" s="2" t="s">
        <v>0</v>
      </c>
      <c r="H24" s="2" t="s">
        <v>3</v>
      </c>
    </row>
    <row r="25" spans="1:8" ht="15.75">
      <c r="A25" s="10">
        <f>[1]Komisia4!A65</f>
        <v>464</v>
      </c>
      <c r="B25" s="29" t="str">
        <f>[1]Komisia4!B65</f>
        <v>Chardonnay</v>
      </c>
      <c r="C25" s="30">
        <f>[1]Komisia4!C65</f>
        <v>2021</v>
      </c>
      <c r="D25" s="30" t="str">
        <f>[1]Komisia4!D65</f>
        <v>I/1</v>
      </c>
      <c r="E25" s="29" t="str">
        <f>[1]Komisia4!E65</f>
        <v>Velebna</v>
      </c>
      <c r="F25" s="38">
        <f>[1]Komisia4!F65</f>
        <v>87.666666666666671</v>
      </c>
      <c r="G25" s="2" t="s">
        <v>0</v>
      </c>
      <c r="H25" s="2" t="s">
        <v>3</v>
      </c>
    </row>
    <row r="26" spans="1:8" ht="15.75">
      <c r="A26" s="10">
        <f>[1]Komisia4!A83</f>
        <v>482</v>
      </c>
      <c r="B26" s="29" t="str">
        <f>[1]Komisia4!B83</f>
        <v>Shiraz</v>
      </c>
      <c r="C26" s="30">
        <f>[1]Komisia4!C83</f>
        <v>2020</v>
      </c>
      <c r="D26" s="30" t="str">
        <f>[1]Komisia4!D83</f>
        <v>III/21</v>
      </c>
      <c r="E26" s="29" t="str">
        <f>[1]Komisia4!E83</f>
        <v>Velebna</v>
      </c>
      <c r="F26" s="38">
        <f>[1]Komisia4!F83</f>
        <v>81.333333333333329</v>
      </c>
      <c r="G26" s="4"/>
      <c r="H26" s="2" t="s">
        <v>3</v>
      </c>
    </row>
    <row r="27" spans="1:8" ht="15.75">
      <c r="A27" s="3">
        <f>[1]Komisia2!A67</f>
        <v>266</v>
      </c>
      <c r="B27" s="29" t="str">
        <f>[1]Komisia2!B67</f>
        <v>Pálava výběr z hroznů</v>
      </c>
      <c r="C27" s="30">
        <f>[1]Komisia2!C67</f>
        <v>2022</v>
      </c>
      <c r="D27" s="30" t="str">
        <f>[1]Komisia2!D67</f>
        <v>IV/28</v>
      </c>
      <c r="E27" s="29" t="str">
        <f>[1]Komisia2!E67</f>
        <v>Annovino</v>
      </c>
      <c r="F27" s="38">
        <f>[1]Komisia2!F67</f>
        <v>90</v>
      </c>
      <c r="G27" s="2" t="s">
        <v>0</v>
      </c>
      <c r="H27" s="4" t="s">
        <v>6</v>
      </c>
    </row>
    <row r="28" spans="1:8" ht="15.75">
      <c r="A28" s="15">
        <f>[1]Komisia2!A10</f>
        <v>209</v>
      </c>
      <c r="B28" s="29" t="str">
        <f>[1]Komisia2!B10</f>
        <v>Sylvánské zelené MZV</v>
      </c>
      <c r="C28" s="30">
        <f>[1]Komisia2!C10</f>
        <v>2021</v>
      </c>
      <c r="D28" s="30" t="str">
        <f>[1]Komisia2!D10</f>
        <v>I/1</v>
      </c>
      <c r="E28" s="29" t="str">
        <f>[1]Komisia2!E10</f>
        <v>Annovino</v>
      </c>
      <c r="F28" s="38">
        <f>[1]Komisia2!F10</f>
        <v>88</v>
      </c>
      <c r="G28" s="2" t="s">
        <v>0</v>
      </c>
      <c r="H28" s="4" t="s">
        <v>6</v>
      </c>
    </row>
    <row r="29" spans="1:8" ht="15.75">
      <c r="A29" s="10">
        <f>[1]Komisia4!A60</f>
        <v>459</v>
      </c>
      <c r="B29" s="29" t="str">
        <f>[1]Komisia4!B60</f>
        <v>Veltlínské zelené pozdní sběr</v>
      </c>
      <c r="C29" s="30">
        <f>[1]Komisia4!C60</f>
        <v>2022</v>
      </c>
      <c r="D29" s="30" t="str">
        <f>[1]Komisia4!D60</f>
        <v>I/1</v>
      </c>
      <c r="E29" s="29" t="str">
        <f>[1]Komisia4!E60</f>
        <v>Annovino</v>
      </c>
      <c r="F29" s="38">
        <f>[1]Komisia4!F60</f>
        <v>86.333333333333329</v>
      </c>
      <c r="G29" s="2" t="s">
        <v>0</v>
      </c>
      <c r="H29" s="4" t="s">
        <v>6</v>
      </c>
    </row>
    <row r="30" spans="1:8" ht="15.75">
      <c r="A30" s="16">
        <f>[1]Komisia5!A3</f>
        <v>502</v>
      </c>
      <c r="B30" s="29" t="str">
        <f>[1]Komisia5!B3</f>
        <v>Erilon pozdní sběr</v>
      </c>
      <c r="C30" s="30">
        <f>[1]Komisia5!C3</f>
        <v>2022</v>
      </c>
      <c r="D30" s="30" t="str">
        <f>[1]Komisia5!D3</f>
        <v>IV/26</v>
      </c>
      <c r="E30" s="29" t="str">
        <f>[1]Komisia5!E3</f>
        <v>Annovino</v>
      </c>
      <c r="F30" s="38">
        <f>[1]Komisia5!F3</f>
        <v>83</v>
      </c>
      <c r="G30" s="4"/>
      <c r="H30" s="2" t="s">
        <v>6</v>
      </c>
    </row>
    <row r="31" spans="1:8" ht="15.75">
      <c r="A31" s="13">
        <f>[1]Komisia6!A77</f>
        <v>676</v>
      </c>
      <c r="B31" s="29" t="str">
        <f>[1]Komisia6!B77</f>
        <v>Műller Thurgau výběr z bobulí</v>
      </c>
      <c r="C31" s="30">
        <f>[1]Komisia6!C77</f>
        <v>2022</v>
      </c>
      <c r="D31" s="30" t="str">
        <f>[1]Komisia6!D77</f>
        <v>I/4</v>
      </c>
      <c r="E31" s="29" t="str">
        <f>[1]Komisia6!E77</f>
        <v>Baloun</v>
      </c>
      <c r="F31" s="38">
        <f>[1]Komisia6!F77</f>
        <v>93.333333333333329</v>
      </c>
      <c r="G31" s="4" t="s">
        <v>7</v>
      </c>
      <c r="H31" s="2" t="s">
        <v>6</v>
      </c>
    </row>
    <row r="32" spans="1:8" ht="15.75">
      <c r="A32" s="11">
        <f>[1]Komisia1!A68</f>
        <v>167</v>
      </c>
      <c r="B32" s="29" t="str">
        <f>[1]Komisia1!B68</f>
        <v>Hibernal výběr z hroznů</v>
      </c>
      <c r="C32" s="30">
        <f>[1]Komisia1!C68</f>
        <v>2022</v>
      </c>
      <c r="D32" s="30" t="str">
        <f>[1]Komisia1!D68</f>
        <v>IV/28</v>
      </c>
      <c r="E32" s="29" t="str">
        <f>[1]Komisia1!E68</f>
        <v>Baloun</v>
      </c>
      <c r="F32" s="38">
        <f>[1]Komisia1!F68</f>
        <v>92.666666666666671</v>
      </c>
      <c r="G32" s="4" t="s">
        <v>5</v>
      </c>
      <c r="H32" s="2" t="s">
        <v>6</v>
      </c>
    </row>
    <row r="33" spans="1:8" ht="15.75">
      <c r="A33" s="17">
        <f>[1]Komisia4!A40</f>
        <v>439</v>
      </c>
      <c r="B33" s="29" t="str">
        <f>[1]Komisia4!B40</f>
        <v>Cuvée Merlot&amp;Pinot výběr z hroznů</v>
      </c>
      <c r="C33" s="30">
        <f>[1]Komisia4!C40</f>
        <v>2018</v>
      </c>
      <c r="D33" s="30" t="str">
        <f>[1]Komisia4!D40</f>
        <v>III/21</v>
      </c>
      <c r="E33" s="29" t="str">
        <f>[1]Komisia4!E40</f>
        <v>Baloun</v>
      </c>
      <c r="F33" s="38">
        <f>[1]Komisia4!F40</f>
        <v>92</v>
      </c>
      <c r="G33" s="2" t="s">
        <v>5</v>
      </c>
      <c r="H33" s="2" t="s">
        <v>6</v>
      </c>
    </row>
    <row r="34" spans="1:8" ht="15.75">
      <c r="A34" s="1">
        <f>[1]Komisia3!A85</f>
        <v>384</v>
      </c>
      <c r="B34" s="29" t="str">
        <f>[1]Komisia3!B85</f>
        <v>Grand Cuvée Baloun výběr z hroznů</v>
      </c>
      <c r="C34" s="30">
        <f>[1]Komisia3!C85</f>
        <v>2018</v>
      </c>
      <c r="D34" s="30" t="str">
        <f>[1]Komisia3!D85</f>
        <v>III/21</v>
      </c>
      <c r="E34" s="29" t="str">
        <f>[1]Komisia3!E85</f>
        <v>Baloun</v>
      </c>
      <c r="F34" s="38">
        <f>[1]Komisia3!F85</f>
        <v>89</v>
      </c>
      <c r="G34" s="2" t="s">
        <v>0</v>
      </c>
      <c r="H34" s="2" t="s">
        <v>6</v>
      </c>
    </row>
    <row r="35" spans="1:8" ht="15.75">
      <c r="A35" s="11">
        <f>[1]Komisia1!A61</f>
        <v>160</v>
      </c>
      <c r="B35" s="29" t="str">
        <f>[1]Komisia1!B61</f>
        <v>Pálava pozdní sběr</v>
      </c>
      <c r="C35" s="30">
        <f>[1]Komisia1!C61</f>
        <v>2022</v>
      </c>
      <c r="D35" s="30" t="str">
        <f>[1]Komisia1!D61</f>
        <v>IV/27</v>
      </c>
      <c r="E35" s="29" t="str">
        <f>[1]Komisia1!E61</f>
        <v>Baloun</v>
      </c>
      <c r="F35" s="38">
        <f>[1]Komisia1!F61</f>
        <v>88.333333333333329</v>
      </c>
      <c r="G35" s="2" t="s">
        <v>0</v>
      </c>
      <c r="H35" s="2" t="s">
        <v>6</v>
      </c>
    </row>
    <row r="36" spans="1:8" ht="15.75">
      <c r="A36" s="9">
        <f>[1]Komisia6!A14</f>
        <v>613</v>
      </c>
      <c r="B36" s="29" t="str">
        <f>[1]Komisia6!B14</f>
        <v>Rulandské šedé výběr z cibéb</v>
      </c>
      <c r="C36" s="30">
        <f>[1]Komisia6!C14</f>
        <v>2022</v>
      </c>
      <c r="D36" s="30" t="str">
        <f>[1]Komisia6!D14</f>
        <v>VI/42</v>
      </c>
      <c r="E36" s="29" t="str">
        <f>[1]Komisia6!E14</f>
        <v>Baloun</v>
      </c>
      <c r="F36" s="38">
        <f>[1]Komisia6!F14</f>
        <v>86.666666666666671</v>
      </c>
      <c r="G36" s="2" t="s">
        <v>0</v>
      </c>
      <c r="H36" s="2" t="s">
        <v>6</v>
      </c>
    </row>
    <row r="37" spans="1:8" ht="15.75">
      <c r="A37" s="18">
        <f>[1]Komisia3!A5</f>
        <v>304</v>
      </c>
      <c r="B37" s="29" t="str">
        <f>[1]Komisia3!B5</f>
        <v>Aurelius pozdní sběr</v>
      </c>
      <c r="C37" s="30">
        <f>[1]Komisia3!C5</f>
        <v>2022</v>
      </c>
      <c r="D37" s="30" t="str">
        <f>[1]Komisia3!D5</f>
        <v>I/1</v>
      </c>
      <c r="E37" s="29" t="str">
        <f>[1]Komisia3!E5</f>
        <v>Baloun</v>
      </c>
      <c r="F37" s="38">
        <f>[1]Komisia3!F5</f>
        <v>86.333333333333329</v>
      </c>
      <c r="G37" s="2" t="s">
        <v>0</v>
      </c>
      <c r="H37" s="2" t="s">
        <v>6</v>
      </c>
    </row>
    <row r="38" spans="1:8" ht="15.75">
      <c r="A38" s="10">
        <f>[1]Komisia4!A69</f>
        <v>468</v>
      </c>
      <c r="B38" s="29" t="str">
        <f>[1]Komisia4!B69</f>
        <v>Ryzlink rýnský pozdní sběr</v>
      </c>
      <c r="C38" s="30">
        <f>[1]Komisia4!C69</f>
        <v>2020</v>
      </c>
      <c r="D38" s="30" t="str">
        <f>[1]Komisia4!D69</f>
        <v>I/1</v>
      </c>
      <c r="E38" s="29" t="str">
        <f>[1]Komisia4!E69</f>
        <v>Baloun</v>
      </c>
      <c r="F38" s="38">
        <f>[1]Komisia4!F69</f>
        <v>86</v>
      </c>
      <c r="G38" s="2" t="s">
        <v>4</v>
      </c>
      <c r="H38" s="2" t="s">
        <v>6</v>
      </c>
    </row>
    <row r="39" spans="1:8" ht="15.75">
      <c r="A39" s="15">
        <f>[1]Komisia2!A37</f>
        <v>236</v>
      </c>
      <c r="B39" s="29" t="str">
        <f>[1]Komisia2!B37</f>
        <v>Merlot výběr z hroznů</v>
      </c>
      <c r="C39" s="30">
        <f>[1]Komisia2!C37</f>
        <v>2019</v>
      </c>
      <c r="D39" s="30" t="str">
        <f>[1]Komisia2!D37</f>
        <v>III/21</v>
      </c>
      <c r="E39" s="29" t="str">
        <f>[1]Komisia2!E37</f>
        <v>Baloun</v>
      </c>
      <c r="F39" s="38">
        <f>[1]Komisia2!F37</f>
        <v>84.666666666666671</v>
      </c>
      <c r="G39" s="4"/>
      <c r="H39" s="2" t="s">
        <v>6</v>
      </c>
    </row>
    <row r="40" spans="1:8" ht="15.75">
      <c r="A40" s="16">
        <f>[1]Komisia5!A8</f>
        <v>507</v>
      </c>
      <c r="B40" s="29" t="str">
        <f>[1]Komisia5!B8</f>
        <v>Tramín červený pozdní sběr</v>
      </c>
      <c r="C40" s="30">
        <f>[1]Komisia5!C8</f>
        <v>2022</v>
      </c>
      <c r="D40" s="30" t="str">
        <f>[1]Komisia5!D8</f>
        <v>IV/26</v>
      </c>
      <c r="E40" s="29" t="str">
        <f>[1]Komisia5!E8</f>
        <v>Baloun</v>
      </c>
      <c r="F40" s="38">
        <f>[1]Komisia5!F8</f>
        <v>84</v>
      </c>
      <c r="G40" s="4"/>
      <c r="H40" s="2" t="s">
        <v>6</v>
      </c>
    </row>
    <row r="41" spans="1:8" ht="15.75">
      <c r="A41" s="3">
        <f>[1]Komisia2!A68</f>
        <v>267</v>
      </c>
      <c r="B41" s="29" t="str">
        <f>[1]Komisia2!B68</f>
        <v>Muškát moravský kabinet</v>
      </c>
      <c r="C41" s="30">
        <f>[1]Komisia2!C68</f>
        <v>2022</v>
      </c>
      <c r="D41" s="30" t="str">
        <f>[1]Komisia2!D68</f>
        <v>IV/28</v>
      </c>
      <c r="E41" s="29" t="str">
        <f>[1]Komisia2!E68</f>
        <v>Baloun</v>
      </c>
      <c r="F41" s="38">
        <f>[1]Komisia2!F68</f>
        <v>82.333333333333329</v>
      </c>
      <c r="G41" s="4"/>
      <c r="H41" s="2" t="s">
        <v>6</v>
      </c>
    </row>
    <row r="42" spans="1:8" ht="15.75">
      <c r="A42" s="17">
        <f>[1]Komisia4!A21</f>
        <v>420</v>
      </c>
      <c r="B42" s="29" t="str">
        <f>[1]Komisia4!B21</f>
        <v>Pálava pozdní sběr</v>
      </c>
      <c r="C42" s="30">
        <f>[1]Komisia4!C21</f>
        <v>2022</v>
      </c>
      <c r="D42" s="30" t="str">
        <f>[1]Komisia4!D21</f>
        <v>IV/28</v>
      </c>
      <c r="E42" s="29" t="str">
        <f>[1]Komisia4!E21</f>
        <v>Baloun</v>
      </c>
      <c r="F42" s="38">
        <f>[1]Komisia4!F21</f>
        <v>81.666666666666671</v>
      </c>
      <c r="G42" s="4"/>
      <c r="H42" s="2" t="s">
        <v>6</v>
      </c>
    </row>
    <row r="43" spans="1:8" ht="15.75">
      <c r="A43" s="9">
        <f>[1]Komisia6!A34</f>
        <v>633</v>
      </c>
      <c r="B43" s="29" t="str">
        <f>[1]Komisia6!B34</f>
        <v>Cabernet Sauvignon rosé pozdní sběr</v>
      </c>
      <c r="C43" s="30">
        <f>[1]Komisia6!C34</f>
        <v>2022</v>
      </c>
      <c r="D43" s="30" t="str">
        <f>[1]Komisia6!D34</f>
        <v>II/13</v>
      </c>
      <c r="E43" s="29" t="str">
        <f>[1]Komisia6!E34</f>
        <v>Čech</v>
      </c>
      <c r="F43" s="38">
        <f>[1]Komisia6!F34</f>
        <v>87.666666666666671</v>
      </c>
      <c r="G43" s="2" t="s">
        <v>0</v>
      </c>
      <c r="H43" s="2" t="s">
        <v>6</v>
      </c>
    </row>
    <row r="44" spans="1:8" ht="15.75">
      <c r="A44" s="13">
        <f>[1]Komisia6!A71</f>
        <v>670</v>
      </c>
      <c r="B44" s="29" t="str">
        <f>[1]Komisia6!B71</f>
        <v>Rulandské šedé pozdní sběr</v>
      </c>
      <c r="C44" s="30">
        <f>[1]Komisia6!C71</f>
        <v>2022</v>
      </c>
      <c r="D44" s="30" t="str">
        <f>[1]Komisia6!D71</f>
        <v>I/2</v>
      </c>
      <c r="E44" s="29" t="str">
        <f>[1]Komisia6!E71</f>
        <v>Čech</v>
      </c>
      <c r="F44" s="38">
        <f>[1]Komisia6!F71</f>
        <v>87</v>
      </c>
      <c r="G44" s="2" t="s">
        <v>0</v>
      </c>
      <c r="H44" s="2" t="s">
        <v>6</v>
      </c>
    </row>
    <row r="45" spans="1:8" ht="15.75">
      <c r="A45" s="13">
        <f>[1]Komisia6!A79</f>
        <v>678</v>
      </c>
      <c r="B45" s="29" t="str">
        <f>[1]Komisia6!B79</f>
        <v>Dornfelder pozdní sběr</v>
      </c>
      <c r="C45" s="30">
        <f>[1]Komisia6!C79</f>
        <v>2022</v>
      </c>
      <c r="D45" s="30" t="str">
        <f>[1]Komisia6!D79</f>
        <v>III/21</v>
      </c>
      <c r="E45" s="29" t="str">
        <f>[1]Komisia6!E79</f>
        <v>Čech</v>
      </c>
      <c r="F45" s="38">
        <f>[1]Komisia6!F79</f>
        <v>86.666666666666671</v>
      </c>
      <c r="G45" s="2" t="s">
        <v>0</v>
      </c>
      <c r="H45" s="2" t="s">
        <v>6</v>
      </c>
    </row>
    <row r="46" spans="1:8" ht="15.75">
      <c r="A46" s="11">
        <f>[1]Komisia1!A75</f>
        <v>174</v>
      </c>
      <c r="B46" s="29" t="str">
        <f>[1]Komisia1!B75</f>
        <v>Sauvignon výběr z bobulí</v>
      </c>
      <c r="C46" s="30">
        <f>[1]Komisia1!C75</f>
        <v>2021</v>
      </c>
      <c r="D46" s="30" t="str">
        <f>[1]Komisia1!D75</f>
        <v>IV/29</v>
      </c>
      <c r="E46" s="29" t="str">
        <f>[1]Komisia1!E75</f>
        <v>Čech</v>
      </c>
      <c r="F46" s="38">
        <f>[1]Komisia1!F75</f>
        <v>86</v>
      </c>
      <c r="G46" s="2" t="s">
        <v>4</v>
      </c>
      <c r="H46" s="2" t="s">
        <v>6</v>
      </c>
    </row>
    <row r="47" spans="1:8" ht="15.75">
      <c r="A47" s="5">
        <f>[1]Komisia5!A58</f>
        <v>557</v>
      </c>
      <c r="B47" s="29" t="str">
        <f>[1]Komisia5!B58</f>
        <v>Sauvignon pozdní sběr</v>
      </c>
      <c r="C47" s="30">
        <f>[1]Komisia5!C58</f>
        <v>2022</v>
      </c>
      <c r="D47" s="30" t="str">
        <f>[1]Komisia5!D58</f>
        <v>IV/26</v>
      </c>
      <c r="E47" s="29" t="str">
        <f>[1]Komisia5!E58</f>
        <v>Čech</v>
      </c>
      <c r="F47" s="38">
        <f>[1]Komisia5!F58</f>
        <v>86</v>
      </c>
      <c r="G47" s="2" t="s">
        <v>4</v>
      </c>
      <c r="H47" s="2" t="s">
        <v>6</v>
      </c>
    </row>
    <row r="48" spans="1:8" ht="15.75">
      <c r="A48" s="15">
        <f>[1]Komisia2!A24</f>
        <v>223</v>
      </c>
      <c r="B48" s="29" t="str">
        <f>[1]Komisia2!B24</f>
        <v>Rulandské bílé výběr z hroznů</v>
      </c>
      <c r="C48" s="30">
        <f>[1]Komisia2!C24</f>
        <v>2015</v>
      </c>
      <c r="D48" s="30" t="str">
        <f>[1]Komisia2!D24</f>
        <v>I/3</v>
      </c>
      <c r="E48" s="29" t="str">
        <f>[1]Komisia2!E24</f>
        <v>Dufek</v>
      </c>
      <c r="F48" s="38">
        <f>[1]Komisia2!F24</f>
        <v>92</v>
      </c>
      <c r="G48" s="2" t="s">
        <v>5</v>
      </c>
      <c r="H48" s="2" t="s">
        <v>6</v>
      </c>
    </row>
    <row r="49" spans="1:8" ht="15.75">
      <c r="A49" s="1">
        <f>[1]Komisia3!A87</f>
        <v>386</v>
      </c>
      <c r="B49" s="29" t="str">
        <f>[1]Komisia3!B87</f>
        <v>Pinot noir výběr z hroznů</v>
      </c>
      <c r="C49" s="30">
        <f>[1]Komisia3!C87</f>
        <v>2015</v>
      </c>
      <c r="D49" s="30" t="str">
        <f>[1]Komisia3!D87</f>
        <v>III/21</v>
      </c>
      <c r="E49" s="29" t="str">
        <f>[1]Komisia3!E87</f>
        <v>Dufek</v>
      </c>
      <c r="F49" s="38">
        <f>[1]Komisia3!F87</f>
        <v>87.666666666666671</v>
      </c>
      <c r="G49" s="2" t="s">
        <v>0</v>
      </c>
      <c r="H49" s="2" t="s">
        <v>6</v>
      </c>
    </row>
    <row r="50" spans="1:8" ht="15.75">
      <c r="A50" s="13">
        <f>[1]Komisia6!A80</f>
        <v>679</v>
      </c>
      <c r="B50" s="29" t="str">
        <f>[1]Komisia6!B80</f>
        <v>Merlot&amp;Neronet pozdní sběr</v>
      </c>
      <c r="C50" s="30">
        <f>[1]Komisia6!C80</f>
        <v>2021</v>
      </c>
      <c r="D50" s="30" t="str">
        <f>[1]Komisia6!D80</f>
        <v>III/21</v>
      </c>
      <c r="E50" s="29" t="str">
        <f>[1]Komisia6!E80</f>
        <v>Dufek</v>
      </c>
      <c r="F50" s="38">
        <f>[1]Komisia6!F80</f>
        <v>87</v>
      </c>
      <c r="G50" s="2" t="s">
        <v>0</v>
      </c>
      <c r="H50" s="2" t="s">
        <v>6</v>
      </c>
    </row>
    <row r="51" spans="1:8" ht="15.75">
      <c r="A51" s="18">
        <f>[1]Komisia3!A16</f>
        <v>315</v>
      </c>
      <c r="B51" s="29" t="str">
        <f>[1]Komisia3!B16</f>
        <v>Ryzlink rýnský VOC</v>
      </c>
      <c r="C51" s="30">
        <f>[1]Komisia3!C16</f>
        <v>2018</v>
      </c>
      <c r="D51" s="30" t="str">
        <f>[1]Komisia3!D16</f>
        <v>I/1</v>
      </c>
      <c r="E51" s="29" t="str">
        <f>[1]Komisia3!E16</f>
        <v>Dufek</v>
      </c>
      <c r="F51" s="38">
        <f>[1]Komisia3!F16</f>
        <v>84.333333333333329</v>
      </c>
      <c r="G51" s="4"/>
      <c r="H51" s="2" t="s">
        <v>6</v>
      </c>
    </row>
    <row r="52" spans="1:8" ht="15.75">
      <c r="A52" s="16">
        <f>[1]Komisia5!A16</f>
        <v>515</v>
      </c>
      <c r="B52" s="29" t="str">
        <f>[1]Komisia5!B16</f>
        <v>Muškát moravský pozdní sběr</v>
      </c>
      <c r="C52" s="30">
        <f>[1]Komisia5!C16</f>
        <v>2022</v>
      </c>
      <c r="D52" s="30" t="str">
        <f>[1]Komisia5!D16</f>
        <v>IV/27</v>
      </c>
      <c r="E52" s="29" t="str">
        <f>[1]Komisia5!E16</f>
        <v>Dufek</v>
      </c>
      <c r="F52" s="38">
        <f>[1]Komisia5!F16</f>
        <v>84</v>
      </c>
      <c r="G52" s="4"/>
      <c r="H52" s="2" t="s">
        <v>6</v>
      </c>
    </row>
    <row r="53" spans="1:8" ht="15.75">
      <c r="A53" s="16">
        <f>[1]Komisia5!A40</f>
        <v>539</v>
      </c>
      <c r="B53" s="29" t="str">
        <f>[1]Komisia5!B40</f>
        <v>Frankovka VOC</v>
      </c>
      <c r="C53" s="30">
        <f>[1]Komisia5!C40</f>
        <v>2018</v>
      </c>
      <c r="D53" s="30" t="str">
        <f>[1]Komisia5!D40</f>
        <v>III/21</v>
      </c>
      <c r="E53" s="29" t="str">
        <f>[1]Komisia5!E40</f>
        <v>Dufek</v>
      </c>
      <c r="F53" s="38">
        <f>[1]Komisia5!F40</f>
        <v>84</v>
      </c>
      <c r="G53" s="4"/>
      <c r="H53" s="2" t="s">
        <v>6</v>
      </c>
    </row>
    <row r="54" spans="1:8" ht="15.75">
      <c r="A54" s="3">
        <f>[1]Komisia2!A60</f>
        <v>259</v>
      </c>
      <c r="B54" s="29" t="str">
        <f>[1]Komisia2!B60</f>
        <v>Iršai Oliver pozdní sběr</v>
      </c>
      <c r="C54" s="30">
        <f>[1]Komisia2!C60</f>
        <v>2022</v>
      </c>
      <c r="D54" s="30" t="str">
        <f>[1]Komisia2!D60</f>
        <v>IV/27</v>
      </c>
      <c r="E54" s="29" t="str">
        <f>[1]Komisia2!E60</f>
        <v>Dufek</v>
      </c>
      <c r="F54" s="38">
        <f>[1]Komisia2!F60</f>
        <v>83</v>
      </c>
      <c r="G54" s="4"/>
      <c r="H54" s="2" t="s">
        <v>6</v>
      </c>
    </row>
    <row r="55" spans="1:8" ht="15.75">
      <c r="A55" s="1">
        <f>[1]Komisia3!A64</f>
        <v>363</v>
      </c>
      <c r="B55" s="29" t="str">
        <f>[1]Komisia3!B64</f>
        <v>Pinot blanc výběr z hroznů</v>
      </c>
      <c r="C55" s="30">
        <f>[1]Komisia3!C64</f>
        <v>2021</v>
      </c>
      <c r="D55" s="30" t="str">
        <f>[1]Komisia3!D64</f>
        <v>I/1</v>
      </c>
      <c r="E55" s="29" t="str">
        <f>[1]Komisia3!E64</f>
        <v>Dufek</v>
      </c>
      <c r="F55" s="38">
        <f>[1]Komisia3!F64</f>
        <v>83</v>
      </c>
      <c r="G55" s="4"/>
      <c r="H55" s="2" t="s">
        <v>6</v>
      </c>
    </row>
    <row r="56" spans="1:8" ht="15.75">
      <c r="A56" s="11">
        <f>[1]Komisia1!A70</f>
        <v>169</v>
      </c>
      <c r="B56" s="29" t="str">
        <f>[1]Komisia1!B70</f>
        <v>Hibernal výběr z hroznů</v>
      </c>
      <c r="C56" s="30">
        <f>[1]Komisia1!C70</f>
        <v>2022</v>
      </c>
      <c r="D56" s="30" t="str">
        <f>[1]Komisia1!D70</f>
        <v>IV/28</v>
      </c>
      <c r="E56" s="29" t="str">
        <f>[1]Komisia1!E70</f>
        <v>Hruška</v>
      </c>
      <c r="F56" s="38">
        <f>[1]Komisia1!F70</f>
        <v>87.666666666666671</v>
      </c>
      <c r="G56" s="2" t="s">
        <v>0</v>
      </c>
      <c r="H56" s="2" t="s">
        <v>6</v>
      </c>
    </row>
    <row r="57" spans="1:8" ht="15.75">
      <c r="A57" s="17">
        <f>[1]Komisia4!A29</f>
        <v>428</v>
      </c>
      <c r="B57" s="29" t="str">
        <f>[1]Komisia4!B29</f>
        <v>Rulandské modré klaret pozdní sběr</v>
      </c>
      <c r="C57" s="30">
        <f>[1]Komisia4!C29</f>
        <v>2021</v>
      </c>
      <c r="D57" s="30" t="str">
        <f>[1]Komisia4!D29</f>
        <v>II/11</v>
      </c>
      <c r="E57" s="29" t="str">
        <f>[1]Komisia4!E29</f>
        <v>Hruška</v>
      </c>
      <c r="F57" s="38">
        <f>[1]Komisia4!F29</f>
        <v>86.333333333333329</v>
      </c>
      <c r="G57" s="2" t="s">
        <v>0</v>
      </c>
      <c r="H57" s="2" t="s">
        <v>6</v>
      </c>
    </row>
    <row r="58" spans="1:8" ht="15.75">
      <c r="A58" s="5">
        <f>[1]Komisia5!A82</f>
        <v>581</v>
      </c>
      <c r="B58" s="29" t="str">
        <f>[1]Komisia5!B82</f>
        <v>Rulandské modré výběr z hroznů</v>
      </c>
      <c r="C58" s="30">
        <f>[1]Komisia5!C82</f>
        <v>2021</v>
      </c>
      <c r="D58" s="30" t="str">
        <f>[1]Komisia5!D82</f>
        <v>III/21</v>
      </c>
      <c r="E58" s="29" t="str">
        <f>[1]Komisia5!E82</f>
        <v>Hruška</v>
      </c>
      <c r="F58" s="38">
        <f>[1]Komisia5!F82</f>
        <v>86.333333333333329</v>
      </c>
      <c r="G58" s="2" t="s">
        <v>0</v>
      </c>
      <c r="H58" s="2" t="s">
        <v>6</v>
      </c>
    </row>
    <row r="59" spans="1:8" ht="15.75">
      <c r="A59" s="6">
        <f>[1]Komisia1!A35</f>
        <v>134</v>
      </c>
      <c r="B59" s="29" t="str">
        <f>[1]Komisia1!B35</f>
        <v>Cabernet Cortis&amp;Merlot pozdní sběr</v>
      </c>
      <c r="C59" s="30">
        <f>[1]Komisia1!C35</f>
        <v>2022</v>
      </c>
      <c r="D59" s="30" t="str">
        <f>[1]Komisia1!D35</f>
        <v>III/21</v>
      </c>
      <c r="E59" s="29" t="str">
        <f>[1]Komisia1!E35</f>
        <v>Hruška</v>
      </c>
      <c r="F59" s="38">
        <f>[1]Komisia1!F35</f>
        <v>86</v>
      </c>
      <c r="G59" s="2" t="s">
        <v>4</v>
      </c>
      <c r="H59" s="2" t="s">
        <v>6</v>
      </c>
    </row>
    <row r="60" spans="1:8" ht="15.75">
      <c r="A60" s="1">
        <f>[1]Komisia3!A60</f>
        <v>359</v>
      </c>
      <c r="B60" s="29" t="str">
        <f>[1]Komisia3!B60</f>
        <v>Sylvánské zelené výběr z hroznů sur lie</v>
      </c>
      <c r="C60" s="30">
        <f>[1]Komisia3!C60</f>
        <v>2021</v>
      </c>
      <c r="D60" s="30" t="str">
        <f>[1]Komisia3!D60</f>
        <v>I/1</v>
      </c>
      <c r="E60" s="29" t="str">
        <f>[1]Komisia3!E60</f>
        <v>Hruška</v>
      </c>
      <c r="F60" s="38">
        <f>[1]Komisia3!F60</f>
        <v>85.333333333333329</v>
      </c>
      <c r="G60" s="4"/>
      <c r="H60" s="2" t="s">
        <v>6</v>
      </c>
    </row>
    <row r="61" spans="1:8" ht="15.75">
      <c r="A61" s="5">
        <f>[1]Komisia5!A56</f>
        <v>555</v>
      </c>
      <c r="B61" s="29" t="str">
        <f>[1]Komisia5!B56</f>
        <v>Cuvée Thomas</v>
      </c>
      <c r="C61" s="30">
        <f>[1]Komisia5!C56</f>
        <v>2022</v>
      </c>
      <c r="D61" s="30" t="str">
        <f>[1]Komisia5!D56</f>
        <v>IV/26</v>
      </c>
      <c r="E61" s="29" t="str">
        <f>[1]Komisia5!E56</f>
        <v>Hruška</v>
      </c>
      <c r="F61" s="38">
        <f>[1]Komisia5!F56</f>
        <v>85</v>
      </c>
      <c r="G61" s="4"/>
      <c r="H61" s="2" t="s">
        <v>6</v>
      </c>
    </row>
    <row r="62" spans="1:8" ht="15.75">
      <c r="A62" s="1">
        <f>[1]Komisia3!A79</f>
        <v>378</v>
      </c>
      <c r="B62" s="29" t="str">
        <f>[1]Komisia3!B79</f>
        <v>Cabernet Cortis &amp; Regent výběr z hroznů</v>
      </c>
      <c r="C62" s="30">
        <f>[1]Komisia3!C79</f>
        <v>2022</v>
      </c>
      <c r="D62" s="30" t="str">
        <f>[1]Komisia3!D79</f>
        <v>III/21</v>
      </c>
      <c r="E62" s="29" t="str">
        <f>[1]Komisia3!E79</f>
        <v>Hruška</v>
      </c>
      <c r="F62" s="38">
        <f>[1]Komisia3!F79</f>
        <v>84.666666666666671</v>
      </c>
      <c r="G62" s="4"/>
      <c r="H62" s="2" t="s">
        <v>6</v>
      </c>
    </row>
    <row r="63" spans="1:8" ht="15.75">
      <c r="A63" s="17">
        <f>[1]Komisia4!A4</f>
        <v>403</v>
      </c>
      <c r="B63" s="29" t="str">
        <f>[1]Komisia4!B4</f>
        <v>Sauvignon pozdní sběr</v>
      </c>
      <c r="C63" s="30">
        <f>[1]Komisia4!C4</f>
        <v>2022</v>
      </c>
      <c r="D63" s="30" t="str">
        <f>[1]Komisia4!D4</f>
        <v>IV/26</v>
      </c>
      <c r="E63" s="29" t="str">
        <f>[1]Komisia4!E4</f>
        <v>Hruška</v>
      </c>
      <c r="F63" s="38">
        <f>[1]Komisia4!F4</f>
        <v>84</v>
      </c>
      <c r="G63" s="4"/>
      <c r="H63" s="2" t="s">
        <v>6</v>
      </c>
    </row>
    <row r="64" spans="1:8" ht="15.75">
      <c r="A64" s="16">
        <f>[1]Komisia5!A20</f>
        <v>519</v>
      </c>
      <c r="B64" s="29" t="str">
        <f>[1]Komisia5!B20</f>
        <v>Tramín kořenný pozdní sběr</v>
      </c>
      <c r="C64" s="30">
        <f>[1]Komisia5!C20</f>
        <v>2022</v>
      </c>
      <c r="D64" s="30" t="str">
        <f>[1]Komisia5!D20</f>
        <v>IV/28</v>
      </c>
      <c r="E64" s="29" t="str">
        <f>[1]Komisia5!E20</f>
        <v>Hruška</v>
      </c>
      <c r="F64" s="38">
        <f>[1]Komisia5!F20</f>
        <v>84</v>
      </c>
      <c r="G64" s="4"/>
      <c r="H64" s="2" t="s">
        <v>6</v>
      </c>
    </row>
    <row r="65" spans="1:8" ht="15.75">
      <c r="A65" s="15">
        <f>[1]Komisia2!A18</f>
        <v>217</v>
      </c>
      <c r="B65" s="29" t="str">
        <f>[1]Komisia2!B18</f>
        <v>Rulandské bílé pozdní sběr</v>
      </c>
      <c r="C65" s="30">
        <f>[1]Komisia2!C18</f>
        <v>2022</v>
      </c>
      <c r="D65" s="30" t="str">
        <f>[1]Komisia2!D18</f>
        <v>I/2</v>
      </c>
      <c r="E65" s="29" t="str">
        <f>[1]Komisia2!E18</f>
        <v>Hruška</v>
      </c>
      <c r="F65" s="38">
        <f>[1]Komisia2!F18</f>
        <v>83.666666666666671</v>
      </c>
      <c r="G65" s="4"/>
      <c r="H65" s="2" t="s">
        <v>6</v>
      </c>
    </row>
    <row r="66" spans="1:8" ht="15.75">
      <c r="A66" s="6">
        <f>[1]Komisia1!A24</f>
        <v>123</v>
      </c>
      <c r="B66" s="29" t="str">
        <f>[1]Komisia1!B24</f>
        <v>Chardonnay výběr z hroznů</v>
      </c>
      <c r="C66" s="30">
        <f>[1]Komisia1!C24</f>
        <v>2016</v>
      </c>
      <c r="D66" s="30" t="str">
        <f>[1]Komisia1!D24</f>
        <v>I/3</v>
      </c>
      <c r="E66" s="29" t="str">
        <f>[1]Komisia1!E24</f>
        <v>Jarmila</v>
      </c>
      <c r="F66" s="38">
        <f>[1]Komisia1!F24</f>
        <v>85.333333333333329</v>
      </c>
      <c r="G66" s="4"/>
      <c r="H66" s="2" t="s">
        <v>6</v>
      </c>
    </row>
    <row r="67" spans="1:8" ht="15.75">
      <c r="A67" s="3">
        <f>[1]Komisia2!A73</f>
        <v>272</v>
      </c>
      <c r="B67" s="29" t="str">
        <f>[1]Komisia2!B73</f>
        <v>Tramín červený výběr z bobulí</v>
      </c>
      <c r="C67" s="30">
        <f>[1]Komisia2!C73</f>
        <v>2019</v>
      </c>
      <c r="D67" s="30" t="str">
        <f>[1]Komisia2!D73</f>
        <v>IV/29</v>
      </c>
      <c r="E67" s="29" t="str">
        <f>[1]Komisia2!E73</f>
        <v>Jarmila</v>
      </c>
      <c r="F67" s="38">
        <f>[1]Komisia2!F73</f>
        <v>85</v>
      </c>
      <c r="G67" s="4"/>
      <c r="H67" s="2" t="s">
        <v>6</v>
      </c>
    </row>
    <row r="68" spans="1:8" ht="15.75">
      <c r="A68" s="11">
        <f>[1]Komisia1!A56</f>
        <v>155</v>
      </c>
      <c r="B68" s="29" t="str">
        <f>[1]Komisia1!B56</f>
        <v>Pálava pozdní sběr</v>
      </c>
      <c r="C68" s="30">
        <f>[1]Komisia1!C56</f>
        <v>2022</v>
      </c>
      <c r="D68" s="30" t="str">
        <f>[1]Komisia1!D56</f>
        <v>IV/26</v>
      </c>
      <c r="E68" s="29" t="str">
        <f>[1]Komisia1!E56</f>
        <v>Jarmila</v>
      </c>
      <c r="F68" s="38">
        <f>[1]Komisia1!F56</f>
        <v>84</v>
      </c>
      <c r="G68" s="4"/>
      <c r="H68" s="2" t="s">
        <v>6</v>
      </c>
    </row>
    <row r="69" spans="1:8" ht="16.5" thickBot="1">
      <c r="A69" s="25">
        <f>[1]Komisia5!A19</f>
        <v>518</v>
      </c>
      <c r="B69" s="32" t="str">
        <f>[1]Komisia5!B19</f>
        <v>Hibernal pozdní sběr</v>
      </c>
      <c r="C69" s="33">
        <f>[1]Komisia5!C19</f>
        <v>2022</v>
      </c>
      <c r="D69" s="33" t="str">
        <f>[1]Komisia5!D19</f>
        <v>IV/28</v>
      </c>
      <c r="E69" s="32" t="str">
        <f>[1]Komisia5!E19</f>
        <v>Jarmila</v>
      </c>
      <c r="F69" s="34">
        <f>[1]Komisia5!F19</f>
        <v>83.666666666666671</v>
      </c>
      <c r="G69" s="4"/>
      <c r="H69" s="2" t="s">
        <v>6</v>
      </c>
    </row>
    <row r="70" spans="1:8" ht="16.5" thickTop="1">
      <c r="A70" s="13">
        <f>[1]Komisia6!A81</f>
        <v>680</v>
      </c>
      <c r="B70" s="29" t="str">
        <f>[1]Komisia6!B81</f>
        <v>Merlot výběr z hroznů</v>
      </c>
      <c r="C70" s="30">
        <f>[1]Komisia6!C81</f>
        <v>2021</v>
      </c>
      <c r="D70" s="30" t="str">
        <f>[1]Komisia6!D81</f>
        <v>III/21</v>
      </c>
      <c r="E70" s="29" t="str">
        <f>[1]Komisia6!E81</f>
        <v>Jarmila</v>
      </c>
      <c r="F70" s="31">
        <f>[1]Komisia6!F81</f>
        <v>81</v>
      </c>
      <c r="G70" s="4"/>
      <c r="H70" s="2" t="s">
        <v>6</v>
      </c>
    </row>
    <row r="71" spans="1:8" ht="15.75">
      <c r="A71" s="18">
        <f>[1]Komisia3!A35</f>
        <v>334</v>
      </c>
      <c r="B71" s="29" t="str">
        <f>[1]Komisia3!B35</f>
        <v>Cabernet Sauvignon pozdní sběr</v>
      </c>
      <c r="C71" s="30">
        <f>[1]Komisia3!C35</f>
        <v>2021</v>
      </c>
      <c r="D71" s="30" t="str">
        <f>[1]Komisia3!D35</f>
        <v>III/21</v>
      </c>
      <c r="E71" s="29" t="str">
        <f>[1]Komisia3!E35</f>
        <v>Jarmila</v>
      </c>
      <c r="F71" s="38">
        <f>[1]Komisia3!F35</f>
        <v>79.666666666666671</v>
      </c>
      <c r="G71" s="4"/>
      <c r="H71" s="2" t="s">
        <v>6</v>
      </c>
    </row>
    <row r="72" spans="1:8" ht="15.75">
      <c r="A72" s="11">
        <f>[1]Komisia1!A87</f>
        <v>186</v>
      </c>
      <c r="B72" s="29" t="str">
        <f>[1]Komisia1!B87</f>
        <v>Frankovka Gran Reserva</v>
      </c>
      <c r="C72" s="30">
        <f>[1]Komisia1!C87</f>
        <v>2016</v>
      </c>
      <c r="D72" s="30" t="str">
        <f>[1]Komisia1!D87</f>
        <v>III/21</v>
      </c>
      <c r="E72" s="29" t="str">
        <f>[1]Komisia1!E87</f>
        <v>Lacina</v>
      </c>
      <c r="F72" s="38">
        <f>[1]Komisia1!F87</f>
        <v>86</v>
      </c>
      <c r="G72" s="2" t="s">
        <v>4</v>
      </c>
      <c r="H72" s="2" t="s">
        <v>6</v>
      </c>
    </row>
    <row r="73" spans="1:8" ht="15.75">
      <c r="A73" s="6">
        <f>[1]Komisia1!A27</f>
        <v>126</v>
      </c>
      <c r="B73" s="29" t="str">
        <f>[1]Komisia1!B27</f>
        <v>Veltlínské zelené brut nature</v>
      </c>
      <c r="C73" s="30">
        <f>[1]Komisia1!C27</f>
        <v>2019</v>
      </c>
      <c r="D73" s="30" t="str">
        <f>[1]Komisia1!D27</f>
        <v>I/7</v>
      </c>
      <c r="E73" s="29" t="str">
        <f>[1]Komisia1!E27</f>
        <v>Lacina</v>
      </c>
      <c r="F73" s="38">
        <f>[1]Komisia1!F27</f>
        <v>84.666666666666671</v>
      </c>
      <c r="G73" s="4"/>
      <c r="H73" s="2" t="s">
        <v>6</v>
      </c>
    </row>
    <row r="74" spans="1:8" ht="15.75">
      <c r="A74" s="6">
        <f>[1]Komisia1!A8</f>
        <v>107</v>
      </c>
      <c r="B74" s="29" t="str">
        <f>[1]Komisia1!B8</f>
        <v xml:space="preserve">Chardonnay  </v>
      </c>
      <c r="C74" s="30">
        <f>[1]Komisia1!C8</f>
        <v>2022</v>
      </c>
      <c r="D74" s="30" t="str">
        <f>[1]Komisia1!D8</f>
        <v>I/1</v>
      </c>
      <c r="E74" s="29" t="str">
        <f>[1]Komisia1!E8</f>
        <v>Lacina</v>
      </c>
      <c r="F74" s="38">
        <f>[1]Komisia1!F8</f>
        <v>83.666666666666671</v>
      </c>
      <c r="G74" s="4"/>
      <c r="H74" s="2" t="s">
        <v>6</v>
      </c>
    </row>
    <row r="75" spans="1:8" ht="15.75">
      <c r="A75" s="9">
        <f>[1]Komisia6!A30</f>
        <v>629</v>
      </c>
      <c r="B75" s="29" t="str">
        <f>[1]Komisia6!B30</f>
        <v>Frankovka rosé MZV</v>
      </c>
      <c r="C75" s="30">
        <f>[1]Komisia6!C30</f>
        <v>2022</v>
      </c>
      <c r="D75" s="30" t="str">
        <f>[1]Komisia6!D30</f>
        <v>II/11</v>
      </c>
      <c r="E75" s="29" t="str">
        <f>[1]Komisia6!E30</f>
        <v>Lacina</v>
      </c>
      <c r="F75" s="38">
        <f>[1]Komisia6!F30</f>
        <v>83</v>
      </c>
      <c r="G75" s="4"/>
      <c r="H75" s="2" t="s">
        <v>6</v>
      </c>
    </row>
    <row r="76" spans="1:8" ht="15.75">
      <c r="A76" s="16">
        <f>[1]Komisia5!A5</f>
        <v>504</v>
      </c>
      <c r="B76" s="29" t="str">
        <f>[1]Komisia5!B5</f>
        <v>Muškát moravský MZV</v>
      </c>
      <c r="C76" s="30">
        <f>[1]Komisia5!C5</f>
        <v>2022</v>
      </c>
      <c r="D76" s="30" t="str">
        <f>[1]Komisia5!D5</f>
        <v>IV/26</v>
      </c>
      <c r="E76" s="29" t="str">
        <f>[1]Komisia5!E5</f>
        <v>Masařík</v>
      </c>
      <c r="F76" s="38">
        <f>[1]Komisia5!F5</f>
        <v>86</v>
      </c>
      <c r="G76" s="2" t="s">
        <v>4</v>
      </c>
      <c r="H76" s="2" t="s">
        <v>6</v>
      </c>
    </row>
    <row r="77" spans="1:8" ht="15.75">
      <c r="A77" s="10">
        <f>[1]Komisia4!A66</f>
        <v>465</v>
      </c>
      <c r="B77" s="29" t="str">
        <f>[1]Komisia4!B66</f>
        <v>Pinot cuvée MZV</v>
      </c>
      <c r="C77" s="30">
        <f>[1]Komisia4!C66</f>
        <v>2021</v>
      </c>
      <c r="D77" s="30" t="str">
        <f>[1]Komisia4!D66</f>
        <v>I/1</v>
      </c>
      <c r="E77" s="29" t="str">
        <f>[1]Komisia4!E66</f>
        <v>Masařík</v>
      </c>
      <c r="F77" s="38">
        <f>[1]Komisia4!F66</f>
        <v>85</v>
      </c>
      <c r="G77" s="4"/>
      <c r="H77" s="2" t="s">
        <v>6</v>
      </c>
    </row>
    <row r="78" spans="1:8" ht="15.75">
      <c r="A78" s="6">
        <f>[1]Komisia1!A11</f>
        <v>110</v>
      </c>
      <c r="B78" s="29" t="str">
        <f>[1]Komisia1!B11</f>
        <v>Ryzlink rýnský MZV</v>
      </c>
      <c r="C78" s="30">
        <f>[1]Komisia1!C11</f>
        <v>2021</v>
      </c>
      <c r="D78" s="30" t="str">
        <f>[1]Komisia1!D11</f>
        <v>I/1</v>
      </c>
      <c r="E78" s="29" t="str">
        <f>[1]Komisia1!E11</f>
        <v>Masařík</v>
      </c>
      <c r="F78" s="38">
        <f>[1]Komisia1!F11</f>
        <v>84.333333333333329</v>
      </c>
      <c r="G78" s="4"/>
      <c r="H78" s="2" t="s">
        <v>6</v>
      </c>
    </row>
    <row r="79" spans="1:8" ht="15.75">
      <c r="A79" s="1">
        <f>[1]Komisia3!A77</f>
        <v>376</v>
      </c>
      <c r="B79" s="29" t="str">
        <f>[1]Komisia3!B77</f>
        <v>Aurelius výběr z hroznů</v>
      </c>
      <c r="C79" s="30">
        <f>[1]Komisia3!C77</f>
        <v>2016</v>
      </c>
      <c r="D79" s="30" t="str">
        <f>[1]Komisia3!D77</f>
        <v>I/4</v>
      </c>
      <c r="E79" s="29" t="str">
        <f>[1]Komisia3!E77</f>
        <v>Michlovský</v>
      </c>
      <c r="F79" s="38">
        <f>[1]Komisia3!F77</f>
        <v>89.666666666666671</v>
      </c>
      <c r="G79" s="2" t="s">
        <v>0</v>
      </c>
      <c r="H79" s="2" t="s">
        <v>6</v>
      </c>
    </row>
    <row r="80" spans="1:8" ht="15.75">
      <c r="A80" s="15">
        <f>[1]Komisia2!A30</f>
        <v>229</v>
      </c>
      <c r="B80" s="29" t="str">
        <f>[1]Komisia2!B30</f>
        <v>Crémant Pinot noir&amp;Pinot Meunier extra brut</v>
      </c>
      <c r="C80" s="30" t="str">
        <f>[1]Komisia2!C30</f>
        <v xml:space="preserve"> </v>
      </c>
      <c r="D80" s="30" t="str">
        <f>[1]Komisia2!D30</f>
        <v>II/17</v>
      </c>
      <c r="E80" s="29" t="str">
        <f>[1]Komisia2!E30</f>
        <v>Michlovský</v>
      </c>
      <c r="F80" s="38">
        <f>[1]Komisia2!F30</f>
        <v>88</v>
      </c>
      <c r="G80" s="2" t="s">
        <v>8</v>
      </c>
      <c r="H80" s="2" t="s">
        <v>6</v>
      </c>
    </row>
    <row r="81" spans="1:8" ht="15.75">
      <c r="A81" s="9">
        <f>[1]Komisia6!A39</f>
        <v>638</v>
      </c>
      <c r="B81" s="29" t="str">
        <f>[1]Komisia6!B39</f>
        <v>Cuvée Trkmanská hora pozdní sběr</v>
      </c>
      <c r="C81" s="30">
        <f>[1]Komisia6!C39</f>
        <v>2018</v>
      </c>
      <c r="D81" s="30" t="str">
        <f>[1]Komisia6!D39</f>
        <v>III/21</v>
      </c>
      <c r="E81" s="29" t="str">
        <f>[1]Komisia6!E39</f>
        <v>Michlovský</v>
      </c>
      <c r="F81" s="38">
        <f>[1]Komisia6!F39</f>
        <v>87.666666666666671</v>
      </c>
      <c r="G81" s="2" t="s">
        <v>0</v>
      </c>
      <c r="H81" s="2" t="s">
        <v>6</v>
      </c>
    </row>
    <row r="82" spans="1:8" ht="15.75">
      <c r="A82" s="10">
        <f>[1]Komisia4!A87</f>
        <v>486</v>
      </c>
      <c r="B82" s="29" t="str">
        <f>[1]Komisia4!B87</f>
        <v>Vall Vigneres pozdní sběr</v>
      </c>
      <c r="C82" s="30">
        <f>[1]Komisia4!C87</f>
        <v>2017</v>
      </c>
      <c r="D82" s="30" t="str">
        <f>[1]Komisia4!D87</f>
        <v>III/21</v>
      </c>
      <c r="E82" s="29" t="str">
        <f>[1]Komisia4!E87</f>
        <v>Michlovský</v>
      </c>
      <c r="F82" s="38">
        <f>[1]Komisia4!F87</f>
        <v>87</v>
      </c>
      <c r="G82" s="2" t="s">
        <v>0</v>
      </c>
      <c r="H82" s="2" t="s">
        <v>6</v>
      </c>
    </row>
    <row r="83" spans="1:8" ht="15.75">
      <c r="A83" s="6">
        <f>[1]Komisia1!A16</f>
        <v>115</v>
      </c>
      <c r="B83" s="29" t="str">
        <f>[1]Komisia1!B16</f>
        <v>Ryzlink vlašský pozdní sběr</v>
      </c>
      <c r="C83" s="30">
        <f>[1]Komisia1!C16</f>
        <v>2018</v>
      </c>
      <c r="D83" s="30" t="str">
        <f>[1]Komisia1!D16</f>
        <v>I/1</v>
      </c>
      <c r="E83" s="29" t="str">
        <f>[1]Komisia1!E16</f>
        <v>Michlovský</v>
      </c>
      <c r="F83" s="38">
        <f>[1]Komisia1!F16</f>
        <v>86.666666666666671</v>
      </c>
      <c r="G83" s="2" t="s">
        <v>0</v>
      </c>
      <c r="H83" s="2" t="s">
        <v>6</v>
      </c>
    </row>
    <row r="84" spans="1:8" ht="15.75">
      <c r="A84" s="16">
        <f>[1]Komisia5!A11</f>
        <v>510</v>
      </c>
      <c r="B84" s="29" t="str">
        <f>[1]Komisia5!B11</f>
        <v>Sauvignon pozdní sběr</v>
      </c>
      <c r="C84" s="30">
        <f>[1]Komisia5!C11</f>
        <v>2021</v>
      </c>
      <c r="D84" s="30" t="str">
        <f>[1]Komisia5!D11</f>
        <v>IV/26</v>
      </c>
      <c r="E84" s="29" t="str">
        <f>[1]Komisia5!E11</f>
        <v>Michlovský</v>
      </c>
      <c r="F84" s="38">
        <f>[1]Komisia5!F11</f>
        <v>86</v>
      </c>
      <c r="G84" s="2" t="s">
        <v>4</v>
      </c>
      <c r="H84" s="2" t="s">
        <v>6</v>
      </c>
    </row>
    <row r="85" spans="1:8" ht="15.75">
      <c r="A85" s="11">
        <f>[1]Komisia1!A62</f>
        <v>161</v>
      </c>
      <c r="B85" s="29" t="str">
        <f>[1]Komisia1!B62</f>
        <v>Pálava pozdní sběr</v>
      </c>
      <c r="C85" s="30">
        <f>[1]Komisia1!C62</f>
        <v>2021</v>
      </c>
      <c r="D85" s="30" t="str">
        <f>[1]Komisia1!D62</f>
        <v>IV/27</v>
      </c>
      <c r="E85" s="29" t="str">
        <f>[1]Komisia1!E62</f>
        <v>Michlovský</v>
      </c>
      <c r="F85" s="38">
        <f>[1]Komisia1!F62</f>
        <v>84.666666666666671</v>
      </c>
      <c r="G85" s="4"/>
      <c r="H85" s="2" t="s">
        <v>6</v>
      </c>
    </row>
    <row r="86" spans="1:8" ht="15.75">
      <c r="A86" s="5">
        <f>[1]Komisia5!A86</f>
        <v>585</v>
      </c>
      <c r="B86" s="29" t="str">
        <f>[1]Komisia5!B86</f>
        <v>Alibernet výběr z hroznů cuvée President</v>
      </c>
      <c r="C86" s="30">
        <f>[1]Komisia5!C86</f>
        <v>2018</v>
      </c>
      <c r="D86" s="30" t="str">
        <f>[1]Komisia5!D86</f>
        <v>III/21</v>
      </c>
      <c r="E86" s="29" t="str">
        <f>[1]Komisia5!E86</f>
        <v>Michlovský</v>
      </c>
      <c r="F86" s="38">
        <f>[1]Komisia5!F86</f>
        <v>84.666666666666671</v>
      </c>
      <c r="G86" s="4"/>
      <c r="H86" s="2" t="s">
        <v>6</v>
      </c>
    </row>
    <row r="87" spans="1:8" ht="15.75">
      <c r="A87" s="6">
        <f>[1]Komisia1!A28</f>
        <v>127</v>
      </c>
      <c r="B87" s="29" t="str">
        <f>[1]Komisia1!B28</f>
        <v>Charmat Riesling barrique</v>
      </c>
      <c r="C87" s="30" t="str">
        <f>[1]Komisia1!C28</f>
        <v xml:space="preserve"> </v>
      </c>
      <c r="D87" s="30" t="str">
        <f>[1]Komisia1!D28</f>
        <v>I/7</v>
      </c>
      <c r="E87" s="29" t="str">
        <f>[1]Komisia1!E28</f>
        <v>Michlovský</v>
      </c>
      <c r="F87" s="38">
        <f>[1]Komisia1!F28</f>
        <v>84</v>
      </c>
      <c r="G87" s="4"/>
      <c r="H87" s="2" t="s">
        <v>6</v>
      </c>
    </row>
    <row r="88" spans="1:8" ht="15.75">
      <c r="A88" s="5">
        <f>[1]Komisia5!A72</f>
        <v>571</v>
      </c>
      <c r="B88" s="29" t="str">
        <f>[1]Komisia5!B72</f>
        <v>Merlot likérové</v>
      </c>
      <c r="C88" s="30">
        <f>[1]Komisia5!C72</f>
        <v>2011</v>
      </c>
      <c r="D88" s="30" t="str">
        <f>[1]Komisia5!D72</f>
        <v>VII/49</v>
      </c>
      <c r="E88" s="29" t="str">
        <f>[1]Komisia5!E72</f>
        <v>Michlovský</v>
      </c>
      <c r="F88" s="38">
        <f>[1]Komisia5!F72</f>
        <v>84</v>
      </c>
      <c r="G88" s="4"/>
      <c r="H88" s="2" t="s">
        <v>6</v>
      </c>
    </row>
    <row r="89" spans="1:8" ht="15.75">
      <c r="A89" s="18">
        <f>[1]Komisia3!A30</f>
        <v>329</v>
      </c>
      <c r="B89" s="29" t="str">
        <f>[1]Komisia3!B30</f>
        <v>Charmat Sauvignon brut</v>
      </c>
      <c r="C89" s="30" t="str">
        <f>[1]Komisia3!C30</f>
        <v xml:space="preserve"> </v>
      </c>
      <c r="D89" s="30" t="str">
        <f>[1]Komisia3!D30</f>
        <v>IV/32</v>
      </c>
      <c r="E89" s="29" t="str">
        <f>[1]Komisia3!E30</f>
        <v>Michlovský</v>
      </c>
      <c r="F89" s="38">
        <f>[1]Komisia3!F30</f>
        <v>83.666666666666671</v>
      </c>
      <c r="G89" s="4"/>
      <c r="H89" s="2" t="s">
        <v>6</v>
      </c>
    </row>
    <row r="90" spans="1:8" ht="15.75">
      <c r="A90" s="5">
        <f>[1]Komisia5!A69</f>
        <v>568</v>
      </c>
      <c r="B90" s="29" t="str">
        <f>[1]Komisia5!B69</f>
        <v>Porta Moravica</v>
      </c>
      <c r="C90" s="30" t="str">
        <f>[1]Komisia5!C69</f>
        <v xml:space="preserve"> </v>
      </c>
      <c r="D90" s="30" t="str">
        <f>[1]Komisia5!D69</f>
        <v>VII/48</v>
      </c>
      <c r="E90" s="29" t="str">
        <f>[1]Komisia5!E69</f>
        <v>Michlovský</v>
      </c>
      <c r="F90" s="38">
        <f>[1]Komisia5!F69</f>
        <v>83.666666666666671</v>
      </c>
      <c r="G90" s="4"/>
      <c r="H90" s="2" t="s">
        <v>6</v>
      </c>
    </row>
    <row r="91" spans="1:8" ht="15.75">
      <c r="A91" s="5">
        <f>[1]Komisia5!A71</f>
        <v>570</v>
      </c>
      <c r="B91" s="29" t="str">
        <f>[1]Komisia5!B71</f>
        <v>Agni likérové</v>
      </c>
      <c r="C91" s="30">
        <f>[1]Komisia5!C71</f>
        <v>2016</v>
      </c>
      <c r="D91" s="30" t="str">
        <f>[1]Komisia5!D71</f>
        <v>VII/49</v>
      </c>
      <c r="E91" s="29" t="str">
        <f>[1]Komisia5!E71</f>
        <v>Michlovský</v>
      </c>
      <c r="F91" s="38">
        <f>[1]Komisia5!F71</f>
        <v>83.333333333333329</v>
      </c>
      <c r="G91" s="4"/>
      <c r="H91" s="2" t="s">
        <v>6</v>
      </c>
    </row>
    <row r="92" spans="1:8" ht="15.75">
      <c r="A92" s="18">
        <f>[1]Komisia3!A27</f>
        <v>326</v>
      </c>
      <c r="B92" s="29" t="str">
        <f>[1]Komisia3!B27</f>
        <v>Crémant Pinot noir&amp;Chardonnay extra brut</v>
      </c>
      <c r="C92" s="30" t="str">
        <f>[1]Komisia3!C27</f>
        <v xml:space="preserve"> </v>
      </c>
      <c r="D92" s="30" t="str">
        <f>[1]Komisia3!D27</f>
        <v>I/7</v>
      </c>
      <c r="E92" s="29" t="str">
        <f>[1]Komisia3!E27</f>
        <v>Michlovský</v>
      </c>
      <c r="F92" s="38">
        <f>[1]Komisia3!F27</f>
        <v>83</v>
      </c>
      <c r="G92" s="4"/>
      <c r="H92" s="2" t="s">
        <v>6</v>
      </c>
    </row>
    <row r="93" spans="1:8" ht="15.75">
      <c r="A93" s="10">
        <f>[1]Komisia4!A85</f>
        <v>484</v>
      </c>
      <c r="B93" s="29" t="str">
        <f>[1]Komisia4!B85</f>
        <v>Ambassador výběr z hroznů</v>
      </c>
      <c r="C93" s="30">
        <f>[1]Komisia4!C85</f>
        <v>2019</v>
      </c>
      <c r="D93" s="30" t="str">
        <f>[1]Komisia4!D85</f>
        <v>III/21</v>
      </c>
      <c r="E93" s="29" t="str">
        <f>[1]Komisia4!E85</f>
        <v>Michlovský</v>
      </c>
      <c r="F93" s="38">
        <f>[1]Komisia4!F85</f>
        <v>82.333333333333329</v>
      </c>
      <c r="G93" s="4"/>
      <c r="H93" s="2" t="s">
        <v>6</v>
      </c>
    </row>
    <row r="94" spans="1:8" ht="15.75">
      <c r="A94" s="1">
        <f>[1]Komisia3!A74</f>
        <v>373</v>
      </c>
      <c r="B94" s="29" t="str">
        <f>[1]Komisia3!B74</f>
        <v>Rulandské šedé výběr z hroznů</v>
      </c>
      <c r="C94" s="30">
        <f>[1]Komisia3!C74</f>
        <v>2022</v>
      </c>
      <c r="D94" s="30" t="str">
        <f>[1]Komisia3!D74</f>
        <v>I/3</v>
      </c>
      <c r="E94" s="29" t="str">
        <f>[1]Komisia3!E74</f>
        <v>Rajhrad</v>
      </c>
      <c r="F94" s="38">
        <f>[1]Komisia3!F74</f>
        <v>86</v>
      </c>
      <c r="G94" s="2" t="s">
        <v>4</v>
      </c>
      <c r="H94" s="2" t="s">
        <v>6</v>
      </c>
    </row>
    <row r="95" spans="1:8" ht="15.75">
      <c r="A95" s="10">
        <f>[1]Komisia4!A70</f>
        <v>469</v>
      </c>
      <c r="B95" s="29" t="str">
        <f>[1]Komisia4!B70</f>
        <v>Pinot 333 pozdní sběr barrique sur lie</v>
      </c>
      <c r="C95" s="30">
        <f>[1]Komisia4!C70</f>
        <v>2019</v>
      </c>
      <c r="D95" s="30" t="str">
        <f>[1]Komisia4!D70</f>
        <v>I/1</v>
      </c>
      <c r="E95" s="29" t="str">
        <f>[1]Komisia4!E70</f>
        <v>Rajhrad</v>
      </c>
      <c r="F95" s="38">
        <f>[1]Komisia4!F70</f>
        <v>86</v>
      </c>
      <c r="G95" s="2" t="s">
        <v>4</v>
      </c>
      <c r="H95" s="2" t="s">
        <v>6</v>
      </c>
    </row>
    <row r="96" spans="1:8" ht="15.75">
      <c r="A96" s="16">
        <f>[1]Komisia5!A10</f>
        <v>509</v>
      </c>
      <c r="B96" s="29" t="str">
        <f>[1]Komisia5!B10</f>
        <v>Hibernal pozdní sběr</v>
      </c>
      <c r="C96" s="30">
        <f>[1]Komisia5!C10</f>
        <v>2022</v>
      </c>
      <c r="D96" s="30" t="str">
        <f>[1]Komisia5!D10</f>
        <v>IV/26</v>
      </c>
      <c r="E96" s="29" t="str">
        <f>[1]Komisia5!E10</f>
        <v>Rajhrad</v>
      </c>
      <c r="F96" s="38">
        <f>[1]Komisia5!F10</f>
        <v>85.333333333333329</v>
      </c>
      <c r="G96" s="4"/>
      <c r="H96" s="2" t="s">
        <v>6</v>
      </c>
    </row>
    <row r="97" spans="1:8" ht="15.75">
      <c r="A97" s="15">
        <f>[1]Komisia2!A6</f>
        <v>205</v>
      </c>
      <c r="B97" s="29" t="str">
        <f>[1]Komisia2!B6</f>
        <v>Sylvánské zelené pozdní sběr</v>
      </c>
      <c r="C97" s="30">
        <f>[1]Komisia2!C6</f>
        <v>2022</v>
      </c>
      <c r="D97" s="30" t="str">
        <f>[1]Komisia2!D6</f>
        <v>I/1</v>
      </c>
      <c r="E97" s="29" t="str">
        <f>[1]Komisia2!E6</f>
        <v>Rajhrad</v>
      </c>
      <c r="F97" s="38">
        <f>[1]Komisia2!F6</f>
        <v>83.333333333333329</v>
      </c>
      <c r="G97" s="4"/>
      <c r="H97" s="2" t="s">
        <v>6</v>
      </c>
    </row>
    <row r="98" spans="1:8" ht="15.75">
      <c r="A98" s="18">
        <f>[1]Komisia3!A6</f>
        <v>305</v>
      </c>
      <c r="B98" s="29" t="str">
        <f>[1]Komisia3!B6</f>
        <v>Rulandské bílé pozdní sběr</v>
      </c>
      <c r="C98" s="30">
        <f>[1]Komisia3!C6</f>
        <v>2022</v>
      </c>
      <c r="D98" s="30" t="str">
        <f>[1]Komisia3!D6</f>
        <v>I/1</v>
      </c>
      <c r="E98" s="29" t="str">
        <f>[1]Komisia3!E6</f>
        <v>Rajhrad</v>
      </c>
      <c r="F98" s="38">
        <f>[1]Komisia3!F6</f>
        <v>83</v>
      </c>
      <c r="G98" s="4"/>
      <c r="H98" s="2" t="s">
        <v>6</v>
      </c>
    </row>
    <row r="99" spans="1:8" ht="15.75">
      <c r="A99" s="1">
        <f>[1]Komisia3!A61</f>
        <v>360</v>
      </c>
      <c r="B99" s="29" t="str">
        <f>[1]Komisia3!B61</f>
        <v>Ryzlink rýnský pozdní sběr</v>
      </c>
      <c r="C99" s="30">
        <f>[1]Komisia3!C61</f>
        <v>2021</v>
      </c>
      <c r="D99" s="30" t="str">
        <f>[1]Komisia3!D61</f>
        <v>I/1</v>
      </c>
      <c r="E99" s="29" t="str">
        <f>[1]Komisia3!E61</f>
        <v>Rajhrad</v>
      </c>
      <c r="F99" s="38">
        <f>[1]Komisia3!F61</f>
        <v>83</v>
      </c>
      <c r="G99" s="4"/>
      <c r="H99" s="2" t="s">
        <v>6</v>
      </c>
    </row>
    <row r="100" spans="1:8" ht="15.75">
      <c r="A100" s="10">
        <f>[1]Komisia4!A77</f>
        <v>476</v>
      </c>
      <c r="B100" s="29" t="str">
        <f>[1]Komisia4!B77</f>
        <v>Chardonnay výběr z hroznů</v>
      </c>
      <c r="C100" s="30">
        <f>[1]Komisia4!C77</f>
        <v>2020</v>
      </c>
      <c r="D100" s="30" t="str">
        <f>[1]Komisia4!D77</f>
        <v>I/3</v>
      </c>
      <c r="E100" s="29" t="str">
        <f>[1]Komisia4!E77</f>
        <v>Sedlec</v>
      </c>
      <c r="F100" s="38">
        <f>[1]Komisia4!F77</f>
        <v>90</v>
      </c>
      <c r="G100" s="2" t="s">
        <v>0</v>
      </c>
      <c r="H100" s="2" t="s">
        <v>6</v>
      </c>
    </row>
    <row r="101" spans="1:8" ht="15.75">
      <c r="A101" s="6">
        <f>[1]Komisia1!A20</f>
        <v>119</v>
      </c>
      <c r="B101" s="29" t="str">
        <f>[1]Komisia1!B20</f>
        <v>Bouvierův hrozen výběr z hroznů</v>
      </c>
      <c r="C101" s="30">
        <f>[1]Komisia1!C20</f>
        <v>2022</v>
      </c>
      <c r="D101" s="30" t="str">
        <f>[1]Komisia1!D20</f>
        <v>I/3</v>
      </c>
      <c r="E101" s="29" t="str">
        <f>[1]Komisia1!E20</f>
        <v>Sedlec</v>
      </c>
      <c r="F101" s="38">
        <f>[1]Komisia1!F20</f>
        <v>84.666666666666671</v>
      </c>
      <c r="G101" s="4"/>
      <c r="H101" s="2" t="s">
        <v>6</v>
      </c>
    </row>
    <row r="102" spans="1:8" ht="15.75">
      <c r="A102" s="17">
        <f>[1]Komisia4!A5</f>
        <v>404</v>
      </c>
      <c r="B102" s="29" t="str">
        <f>[1]Komisia4!B5</f>
        <v>Scheurebe pozdní sběr</v>
      </c>
      <c r="C102" s="30">
        <f>[1]Komisia4!C5</f>
        <v>2022</v>
      </c>
      <c r="D102" s="30" t="str">
        <f>[1]Komisia4!D5</f>
        <v>IV/26</v>
      </c>
      <c r="E102" s="29" t="str">
        <f>[1]Komisia4!E5</f>
        <v>Šilinek</v>
      </c>
      <c r="F102" s="38">
        <f>[1]Komisia4!F5</f>
        <v>86.666666666666671</v>
      </c>
      <c r="G102" s="2" t="s">
        <v>0</v>
      </c>
      <c r="H102" s="2" t="s">
        <v>6</v>
      </c>
    </row>
    <row r="103" spans="1:8" ht="15.75">
      <c r="A103" s="18">
        <f>[1]Komisia3!A3</f>
        <v>302</v>
      </c>
      <c r="B103" s="29" t="str">
        <f>[1]Komisia3!B3</f>
        <v>Ryzlink vlašský pozdní sběr</v>
      </c>
      <c r="C103" s="30">
        <f>[1]Komisia3!C3</f>
        <v>2022</v>
      </c>
      <c r="D103" s="30" t="str">
        <f>[1]Komisia3!D3</f>
        <v>I/1</v>
      </c>
      <c r="E103" s="29" t="str">
        <f>[1]Komisia3!E3</f>
        <v>Šilinek</v>
      </c>
      <c r="F103" s="38">
        <f>[1]Komisia3!F3</f>
        <v>83.666666666666671</v>
      </c>
      <c r="G103" s="4"/>
      <c r="H103" s="2" t="s">
        <v>6</v>
      </c>
    </row>
    <row r="104" spans="1:8" ht="15.75">
      <c r="A104" s="5">
        <f>[1]Komisia5!A57</f>
        <v>556</v>
      </c>
      <c r="B104" s="29" t="str">
        <f>[1]Komisia5!B57</f>
        <v>Pálava pozdní sběr</v>
      </c>
      <c r="C104" s="30">
        <f>[1]Komisia5!C57</f>
        <v>2022</v>
      </c>
      <c r="D104" s="30" t="str">
        <f>[1]Komisia5!D57</f>
        <v>IV/26</v>
      </c>
      <c r="E104" s="29" t="str">
        <f>[1]Komisia5!E57</f>
        <v>Šilinek</v>
      </c>
      <c r="F104" s="38">
        <f>[1]Komisia5!F57</f>
        <v>83</v>
      </c>
      <c r="G104" s="4"/>
      <c r="H104" s="2" t="s">
        <v>6</v>
      </c>
    </row>
    <row r="105" spans="1:8" ht="15.75">
      <c r="A105" s="5">
        <f>[1]Komisia5!A81</f>
        <v>580</v>
      </c>
      <c r="B105" s="29" t="str">
        <f>[1]Komisia5!B81</f>
        <v>Rulandské modré pozdní sběr</v>
      </c>
      <c r="C105" s="30">
        <f>[1]Komisia5!C81</f>
        <v>2021</v>
      </c>
      <c r="D105" s="30" t="str">
        <f>[1]Komisia5!D81</f>
        <v>III/21</v>
      </c>
      <c r="E105" s="29" t="str">
        <f>[1]Komisia5!E81</f>
        <v>Šilinek</v>
      </c>
      <c r="F105" s="38">
        <f>[1]Komisia5!F81</f>
        <v>83</v>
      </c>
      <c r="G105" s="4"/>
      <c r="H105" s="2" t="s">
        <v>6</v>
      </c>
    </row>
    <row r="106" spans="1:8" ht="15.75">
      <c r="A106" s="17">
        <f>[1]Komisia4!A9</f>
        <v>408</v>
      </c>
      <c r="B106" s="29" t="str">
        <f>[1]Komisia4!B9</f>
        <v>Tramín červený pozdní sběr</v>
      </c>
      <c r="C106" s="30">
        <f>[1]Komisia4!C9</f>
        <v>2022</v>
      </c>
      <c r="D106" s="30" t="str">
        <f>[1]Komisia4!D9</f>
        <v>IV/26</v>
      </c>
      <c r="E106" s="29" t="str">
        <f>[1]Komisia4!E9</f>
        <v>Šilinek</v>
      </c>
      <c r="F106" s="38">
        <f>[1]Komisia4!F9</f>
        <v>82</v>
      </c>
      <c r="G106" s="4"/>
      <c r="H106" s="2" t="s">
        <v>6</v>
      </c>
    </row>
    <row r="107" spans="1:8" ht="15.75">
      <c r="A107" s="5">
        <f>[1]Komisia5!A62</f>
        <v>561</v>
      </c>
      <c r="B107" s="29" t="str">
        <f>[1]Komisia5!B62</f>
        <v>Hibernal pozdní sběr</v>
      </c>
      <c r="C107" s="30">
        <f>[1]Komisia5!C62</f>
        <v>2022</v>
      </c>
      <c r="D107" s="30" t="str">
        <f>[1]Komisia5!D62</f>
        <v>IV/27</v>
      </c>
      <c r="E107" s="29" t="str">
        <f>[1]Komisia5!E62</f>
        <v>Šilinek</v>
      </c>
      <c r="F107" s="38">
        <f>[1]Komisia5!F62</f>
        <v>81.333333333333329</v>
      </c>
      <c r="G107" s="4"/>
      <c r="H107" s="2" t="s">
        <v>6</v>
      </c>
    </row>
    <row r="108" spans="1:8" ht="15.75">
      <c r="A108" s="10">
        <f>[1]Komisia4!A74</f>
        <v>473</v>
      </c>
      <c r="B108" s="29" t="str">
        <f>[1]Komisia4!B74</f>
        <v>Rulandské šedé pozdní sběr</v>
      </c>
      <c r="C108" s="30">
        <f>[1]Komisia4!C74</f>
        <v>2022</v>
      </c>
      <c r="D108" s="30" t="str">
        <f>[1]Komisia4!D74</f>
        <v>I/2</v>
      </c>
      <c r="E108" s="29" t="str">
        <f>[1]Komisia4!E74</f>
        <v>Štěpánek</v>
      </c>
      <c r="F108" s="38">
        <f>[1]Komisia4!F74</f>
        <v>89.333333333333329</v>
      </c>
      <c r="G108" s="2" t="s">
        <v>0</v>
      </c>
      <c r="H108" s="2" t="s">
        <v>6</v>
      </c>
    </row>
    <row r="109" spans="1:8" ht="15.75">
      <c r="A109" s="6">
        <f>[1]Komisia1!A36</f>
        <v>135</v>
      </c>
      <c r="B109" s="29" t="str">
        <f>[1]Komisia1!B36</f>
        <v>Cuvée Viktorie výběr z hroznů barrique</v>
      </c>
      <c r="C109" s="30">
        <f>[1]Komisia1!C36</f>
        <v>2021</v>
      </c>
      <c r="D109" s="30" t="str">
        <f>[1]Komisia1!D36</f>
        <v>III/21</v>
      </c>
      <c r="E109" s="29" t="str">
        <f>[1]Komisia1!E36</f>
        <v>Štěpánek</v>
      </c>
      <c r="F109" s="38">
        <f>[1]Komisia1!F36</f>
        <v>86.333333333333329</v>
      </c>
      <c r="G109" s="2" t="s">
        <v>0</v>
      </c>
      <c r="H109" s="2" t="s">
        <v>6</v>
      </c>
    </row>
    <row r="110" spans="1:8" ht="15.75">
      <c r="A110" s="13">
        <f>[1]Komisia6!A54</f>
        <v>653</v>
      </c>
      <c r="B110" s="29" t="str">
        <f>[1]Komisia6!B54</f>
        <v>Ryzlink rýnský VOC</v>
      </c>
      <c r="C110" s="30">
        <f>[1]Komisia6!C54</f>
        <v>2022</v>
      </c>
      <c r="D110" s="30" t="str">
        <f>[1]Komisia6!D54</f>
        <v>I/1</v>
      </c>
      <c r="E110" s="29" t="str">
        <f>[1]Komisia6!E54</f>
        <v>Štěpánek</v>
      </c>
      <c r="F110" s="38">
        <f>[1]Komisia6!F54</f>
        <v>86.333333333333329</v>
      </c>
      <c r="G110" s="2" t="s">
        <v>0</v>
      </c>
      <c r="H110" s="2" t="s">
        <v>6</v>
      </c>
    </row>
    <row r="111" spans="1:8" ht="15.75">
      <c r="A111" s="15">
        <f>[1]Komisia2!A11</f>
        <v>210</v>
      </c>
      <c r="B111" s="29" t="str">
        <f>[1]Komisia2!B11</f>
        <v>Ryzlink rýnský pozdní sběr</v>
      </c>
      <c r="C111" s="30">
        <f>[1]Komisia2!C11</f>
        <v>2021</v>
      </c>
      <c r="D111" s="30" t="str">
        <f>[1]Komisia2!D11</f>
        <v>I/1</v>
      </c>
      <c r="E111" s="29" t="str">
        <f>[1]Komisia2!E11</f>
        <v>Štěpánek</v>
      </c>
      <c r="F111" s="38">
        <f>[1]Komisia2!F11</f>
        <v>83.666666666666671</v>
      </c>
      <c r="G111" s="4"/>
      <c r="H111" s="2" t="s">
        <v>6</v>
      </c>
    </row>
    <row r="112" spans="1:8" ht="15.75">
      <c r="A112" s="3">
        <f>[1]Komisia2!A85</f>
        <v>284</v>
      </c>
      <c r="B112" s="29" t="str">
        <f>[1]Komisia2!B85</f>
        <v>Cuvée MZV</v>
      </c>
      <c r="C112" s="30">
        <f>[1]Komisia2!C85</f>
        <v>2018</v>
      </c>
      <c r="D112" s="30" t="str">
        <f>[1]Komisia2!D85</f>
        <v>III/21</v>
      </c>
      <c r="E112" s="29" t="str">
        <f>[1]Komisia2!E85</f>
        <v>Valihrach</v>
      </c>
      <c r="F112" s="38">
        <f>[1]Komisia2!F85</f>
        <v>88.666666666666671</v>
      </c>
      <c r="G112" s="2" t="s">
        <v>0</v>
      </c>
      <c r="H112" s="2" t="s">
        <v>6</v>
      </c>
    </row>
    <row r="113" spans="1:8" ht="15.75">
      <c r="A113" s="11">
        <f>[1]Komisia1!A82</f>
        <v>181</v>
      </c>
      <c r="B113" s="29" t="str">
        <f>[1]Komisia1!B82</f>
        <v>Merlot MZV</v>
      </c>
      <c r="C113" s="30">
        <f>[1]Komisia1!C82</f>
        <v>2020</v>
      </c>
      <c r="D113" s="30" t="str">
        <f>[1]Komisia1!D82</f>
        <v>III/21</v>
      </c>
      <c r="E113" s="29" t="str">
        <f>[1]Komisia1!E82</f>
        <v>Valihrach</v>
      </c>
      <c r="F113" s="38">
        <f>[1]Komisia1!F82</f>
        <v>87.333333333333329</v>
      </c>
      <c r="G113" s="2" t="s">
        <v>8</v>
      </c>
      <c r="H113" s="2" t="s">
        <v>6</v>
      </c>
    </row>
    <row r="114" spans="1:8" ht="15.75">
      <c r="A114" s="6">
        <f>[1]Komisia1!A30</f>
        <v>129</v>
      </c>
      <c r="B114" s="29" t="str">
        <f>[1]Komisia1!B30</f>
        <v>Ryzlink rýnský brut</v>
      </c>
      <c r="C114" s="30">
        <f>[1]Komisia1!C30</f>
        <v>0</v>
      </c>
      <c r="D114" s="30" t="str">
        <f>[1]Komisia1!D30</f>
        <v>I/7</v>
      </c>
      <c r="E114" s="29" t="str">
        <f>[1]Komisia1!E30</f>
        <v>Valihrach</v>
      </c>
      <c r="F114" s="38">
        <f>[1]Komisia1!F30</f>
        <v>86</v>
      </c>
      <c r="G114" s="2" t="s">
        <v>4</v>
      </c>
      <c r="H114" s="2" t="s">
        <v>6</v>
      </c>
    </row>
    <row r="115" spans="1:8" ht="15.75">
      <c r="A115" s="5">
        <f>[1]Komisia5!A61</f>
        <v>560</v>
      </c>
      <c r="B115" s="29" t="str">
        <f>[1]Komisia5!B61</f>
        <v>Sauvignon šedý MZV</v>
      </c>
      <c r="C115" s="30">
        <f>[1]Komisia5!C61</f>
        <v>2019</v>
      </c>
      <c r="D115" s="30" t="str">
        <f>[1]Komisia5!D61</f>
        <v>IV/26</v>
      </c>
      <c r="E115" s="29" t="str">
        <f>[1]Komisia5!E61</f>
        <v>Valihrach</v>
      </c>
      <c r="F115" s="38">
        <f>[1]Komisia5!F61</f>
        <v>86</v>
      </c>
      <c r="G115" s="2" t="s">
        <v>4</v>
      </c>
      <c r="H115" s="2" t="s">
        <v>6</v>
      </c>
    </row>
    <row r="116" spans="1:8" ht="15.75">
      <c r="A116" s="5">
        <f>[1]Komisia5!A64</f>
        <v>563</v>
      </c>
      <c r="B116" s="29" t="str">
        <f>[1]Komisia5!B64</f>
        <v xml:space="preserve">Tramín červený </v>
      </c>
      <c r="C116" s="30">
        <f>[1]Komisia5!C64</f>
        <v>2019</v>
      </c>
      <c r="D116" s="30" t="str">
        <f>[1]Komisia5!D64</f>
        <v>IV/28</v>
      </c>
      <c r="E116" s="29" t="str">
        <f>[1]Komisia5!E64</f>
        <v>Valihrach</v>
      </c>
      <c r="F116" s="38">
        <f>[1]Komisia5!F64</f>
        <v>86</v>
      </c>
      <c r="G116" s="2" t="s">
        <v>4</v>
      </c>
      <c r="H116" s="2" t="s">
        <v>6</v>
      </c>
    </row>
    <row r="117" spans="1:8" ht="15.75">
      <c r="A117" s="13">
        <f>[1]Komisia6!A64</f>
        <v>663</v>
      </c>
      <c r="B117" s="29" t="str">
        <f>[1]Komisia6!B64</f>
        <v>Neuburské pozdní sběr</v>
      </c>
      <c r="C117" s="30">
        <f>[1]Komisia6!C64</f>
        <v>2021</v>
      </c>
      <c r="D117" s="30" t="str">
        <f>[1]Komisia6!D64</f>
        <v>I/1</v>
      </c>
      <c r="E117" s="29" t="str">
        <f>[1]Komisia6!E64</f>
        <v>Valihrach</v>
      </c>
      <c r="F117" s="38">
        <f>[1]Komisia6!F64</f>
        <v>86</v>
      </c>
      <c r="G117" s="2" t="s">
        <v>4</v>
      </c>
      <c r="H117" s="2" t="s">
        <v>6</v>
      </c>
    </row>
    <row r="118" spans="1:8" ht="15.75">
      <c r="A118" s="9">
        <f>[1]Komisia6!A7</f>
        <v>606</v>
      </c>
      <c r="B118" s="29" t="str">
        <f>[1]Komisia6!B7</f>
        <v>Moravský muškát MZV</v>
      </c>
      <c r="C118" s="30">
        <f>[1]Komisia6!C7</f>
        <v>2022</v>
      </c>
      <c r="D118" s="30" t="str">
        <f>[1]Komisia6!D7</f>
        <v>IV/26</v>
      </c>
      <c r="E118" s="29" t="str">
        <f>[1]Komisia6!E7</f>
        <v>VD Kopeček</v>
      </c>
      <c r="F118" s="38">
        <f>[1]Komisia6!F7</f>
        <v>86.333333333333329</v>
      </c>
      <c r="G118" s="2" t="s">
        <v>0</v>
      </c>
      <c r="H118" s="2" t="s">
        <v>6</v>
      </c>
    </row>
    <row r="119" spans="1:8" ht="16.5" thickBot="1">
      <c r="A119" s="20">
        <f>[1]Komisia6!A36</f>
        <v>635</v>
      </c>
      <c r="B119" s="32" t="str">
        <f>[1]Komisia6!B36</f>
        <v>André MZV</v>
      </c>
      <c r="C119" s="33">
        <f>[1]Komisia6!C36</f>
        <v>2021</v>
      </c>
      <c r="D119" s="33" t="str">
        <f>[1]Komisia6!D36</f>
        <v>III/21</v>
      </c>
      <c r="E119" s="32" t="str">
        <f>[1]Komisia6!E36</f>
        <v>VD Kopeček</v>
      </c>
      <c r="F119" s="34">
        <f>[1]Komisia6!F36</f>
        <v>84.333333333333329</v>
      </c>
      <c r="G119" s="4"/>
      <c r="H119" s="2" t="s">
        <v>6</v>
      </c>
    </row>
    <row r="120" spans="1:8" ht="16.5" thickTop="1">
      <c r="A120" s="16">
        <f>[1]Komisia5!A28</f>
        <v>527</v>
      </c>
      <c r="B120" s="29" t="str">
        <f>[1]Komisia5!B28</f>
        <v>Rozalie cuvée rosé MZV</v>
      </c>
      <c r="C120" s="30">
        <f>[1]Komisia5!C28</f>
        <v>2022</v>
      </c>
      <c r="D120" s="30" t="str">
        <f>[1]Komisia5!D28</f>
        <v>II/11</v>
      </c>
      <c r="E120" s="29" t="str">
        <f>[1]Komisia5!E28</f>
        <v>VD Kopeček</v>
      </c>
      <c r="F120" s="31">
        <f>[1]Komisia5!F28</f>
        <v>82</v>
      </c>
      <c r="G120" s="4"/>
      <c r="H120" s="2" t="s">
        <v>6</v>
      </c>
    </row>
    <row r="121" spans="1:8" ht="15.75">
      <c r="A121" s="15">
        <f>[1]Komisia2!A3</f>
        <v>202</v>
      </c>
      <c r="B121" s="29" t="str">
        <f>[1]Komisia2!B3</f>
        <v>Ryzlink vlašský pozdní sběr</v>
      </c>
      <c r="C121" s="30">
        <f>[1]Komisia2!C3</f>
        <v>2022</v>
      </c>
      <c r="D121" s="30" t="str">
        <f>[1]Komisia2!D3</f>
        <v>I/1</v>
      </c>
      <c r="E121" s="29" t="str">
        <f>[1]Komisia2!E3</f>
        <v>VD Kopeček</v>
      </c>
      <c r="F121" s="31">
        <f>[1]Komisia2!F3</f>
        <v>79</v>
      </c>
      <c r="G121" s="4"/>
      <c r="H121" s="2" t="s">
        <v>6</v>
      </c>
    </row>
    <row r="122" spans="1:8" ht="15.75">
      <c r="A122" s="10">
        <f>[1]Komisia4!A58</f>
        <v>457</v>
      </c>
      <c r="B122" s="29" t="str">
        <f>[1]Komisia4!B58</f>
        <v>Ryzlink rýnský pozdní sběr</v>
      </c>
      <c r="C122" s="30">
        <f>[1]Komisia4!C58</f>
        <v>2022</v>
      </c>
      <c r="D122" s="30" t="str">
        <f>[1]Komisia4!D58</f>
        <v>I/1</v>
      </c>
      <c r="E122" s="29" t="str">
        <f>[1]Komisia4!E58</f>
        <v>Vinium</v>
      </c>
      <c r="F122" s="31">
        <f>[1]Komisia4!F58</f>
        <v>85.666666666666671</v>
      </c>
      <c r="G122" s="4"/>
      <c r="H122" s="2" t="s">
        <v>6</v>
      </c>
    </row>
    <row r="123" spans="1:8" ht="15.75">
      <c r="A123" s="11">
        <f>[1]Komisia1!A81</f>
        <v>180</v>
      </c>
      <c r="B123" s="29" t="str">
        <f>[1]Komisia1!B81</f>
        <v>Rulandské modré pozdní sběr</v>
      </c>
      <c r="C123" s="30">
        <f>[1]Komisia1!C81</f>
        <v>2020</v>
      </c>
      <c r="D123" s="30" t="str">
        <f>[1]Komisia1!D81</f>
        <v>III/21</v>
      </c>
      <c r="E123" s="29" t="str">
        <f>[1]Komisia1!E81</f>
        <v>Vinium</v>
      </c>
      <c r="F123" s="31">
        <f>[1]Komisia1!F81</f>
        <v>83.666666666666671</v>
      </c>
      <c r="G123" s="4"/>
      <c r="H123" s="2" t="s">
        <v>6</v>
      </c>
    </row>
    <row r="124" spans="1:8" ht="15.75">
      <c r="A124" s="15">
        <f>[1]Komisia2!A8</f>
        <v>207</v>
      </c>
      <c r="B124" s="29" t="str">
        <f>[1]Komisia2!B8</f>
        <v>Rulandské šedé pozdní sběr</v>
      </c>
      <c r="C124" s="30">
        <f>[1]Komisia2!C8</f>
        <v>2022</v>
      </c>
      <c r="D124" s="30" t="str">
        <f>[1]Komisia2!D8</f>
        <v>I/1</v>
      </c>
      <c r="E124" s="29" t="str">
        <f>[1]Komisia2!E8</f>
        <v>Vinium</v>
      </c>
      <c r="F124" s="31">
        <f>[1]Komisia2!F8</f>
        <v>80.333333333333329</v>
      </c>
      <c r="G124" s="4"/>
      <c r="H124" s="2" t="s">
        <v>6</v>
      </c>
    </row>
    <row r="125" spans="1:8" ht="15.75">
      <c r="A125" s="17">
        <f>[1]Komisia4!A22</f>
        <v>421</v>
      </c>
      <c r="B125" s="29" t="str">
        <f>[1]Komisia4!B22</f>
        <v>Pálava výběr z hroznů</v>
      </c>
      <c r="C125" s="30">
        <f>[1]Komisia4!C22</f>
        <v>2022</v>
      </c>
      <c r="D125" s="30" t="str">
        <f>[1]Komisia4!D22</f>
        <v>IV/28</v>
      </c>
      <c r="E125" s="29" t="str">
        <f>[1]Komisia4!E22</f>
        <v>Vinofol</v>
      </c>
      <c r="F125" s="31">
        <f>[1]Komisia4!F22</f>
        <v>89</v>
      </c>
      <c r="G125" s="2" t="s">
        <v>0</v>
      </c>
      <c r="H125" s="2" t="s">
        <v>6</v>
      </c>
    </row>
    <row r="126" spans="1:8" ht="15.75">
      <c r="A126" s="17">
        <f>[1]Komisia4!A32</f>
        <v>431</v>
      </c>
      <c r="B126" s="29" t="str">
        <f>[1]Komisia4!B32</f>
        <v xml:space="preserve">Merlot rosé pozdní sběr </v>
      </c>
      <c r="C126" s="30">
        <f>[1]Komisia4!C32</f>
        <v>2022</v>
      </c>
      <c r="D126" s="30" t="str">
        <f>[1]Komisia4!D32</f>
        <v>II/13</v>
      </c>
      <c r="E126" s="29" t="str">
        <f>[1]Komisia4!E32</f>
        <v>Vinofol</v>
      </c>
      <c r="F126" s="31">
        <f>[1]Komisia4!F32</f>
        <v>88</v>
      </c>
      <c r="G126" s="2" t="s">
        <v>0</v>
      </c>
      <c r="H126" s="2" t="s">
        <v>6</v>
      </c>
    </row>
    <row r="127" spans="1:8" ht="15.75">
      <c r="A127" s="16">
        <f>[1]Komisia5!A23</f>
        <v>522</v>
      </c>
      <c r="B127" s="29" t="str">
        <f>[1]Komisia5!B23</f>
        <v>Sauvignon výběr z hroznů</v>
      </c>
      <c r="C127" s="30">
        <f>[1]Komisia5!C23</f>
        <v>2021</v>
      </c>
      <c r="D127" s="30" t="str">
        <f>[1]Komisia5!D23</f>
        <v>IV/28</v>
      </c>
      <c r="E127" s="29" t="str">
        <f>[1]Komisia5!E23</f>
        <v>Vinofol</v>
      </c>
      <c r="F127" s="31">
        <f>[1]Komisia5!F23</f>
        <v>86.333333333333329</v>
      </c>
      <c r="G127" s="2" t="s">
        <v>0</v>
      </c>
      <c r="H127" s="2" t="s">
        <v>6</v>
      </c>
    </row>
    <row r="128" spans="1:8" ht="15.75">
      <c r="A128" s="10">
        <f>[1]Komisia4!A62</f>
        <v>461</v>
      </c>
      <c r="B128" s="29" t="str">
        <f>[1]Komisia4!B62</f>
        <v>Kerner pozdní sběr</v>
      </c>
      <c r="C128" s="30">
        <f>[1]Komisia4!C62</f>
        <v>2022</v>
      </c>
      <c r="D128" s="30" t="str">
        <f>[1]Komisia4!D62</f>
        <v>I/1</v>
      </c>
      <c r="E128" s="29" t="str">
        <f>[1]Komisia4!E62</f>
        <v>Vinofol</v>
      </c>
      <c r="F128" s="31">
        <f>[1]Komisia4!F62</f>
        <v>84.666666666666671</v>
      </c>
      <c r="G128" s="4"/>
      <c r="H128" s="2" t="s">
        <v>6</v>
      </c>
    </row>
    <row r="129" spans="1:8" ht="15.75">
      <c r="A129" s="11">
        <f>[1]Komisia1!A71</f>
        <v>170</v>
      </c>
      <c r="B129" s="29" t="str">
        <f>[1]Komisia1!B71</f>
        <v>Tramín červený pozdní sběr</v>
      </c>
      <c r="C129" s="30">
        <f>[1]Komisia1!C71</f>
        <v>2021</v>
      </c>
      <c r="D129" s="30" t="str">
        <f>[1]Komisia1!D71</f>
        <v>IV/28</v>
      </c>
      <c r="E129" s="29" t="str">
        <f>[1]Komisia1!E71</f>
        <v>Vinofol</v>
      </c>
      <c r="F129" s="31">
        <f>[1]Komisia1!F71</f>
        <v>83</v>
      </c>
      <c r="G129" s="4"/>
      <c r="H129" s="2" t="s">
        <v>6</v>
      </c>
    </row>
    <row r="130" spans="1:8" ht="15.75">
      <c r="A130" s="17">
        <f>[1]Komisia4!A3</f>
        <v>402</v>
      </c>
      <c r="B130" s="29" t="str">
        <f>[1]Komisia4!B3</f>
        <v>Solaris pozdní sběr</v>
      </c>
      <c r="C130" s="30">
        <f>[1]Komisia4!C3</f>
        <v>2022</v>
      </c>
      <c r="D130" s="30" t="str">
        <f>[1]Komisia4!D3</f>
        <v>IV/26</v>
      </c>
      <c r="E130" s="29" t="str">
        <f>[1]Komisia4!E3</f>
        <v>Vinofol</v>
      </c>
      <c r="F130" s="31">
        <f>[1]Komisia4!F3</f>
        <v>78.333333333333329</v>
      </c>
      <c r="G130" s="4"/>
      <c r="H130" s="2" t="s">
        <v>6</v>
      </c>
    </row>
    <row r="131" spans="1:8" ht="15.75">
      <c r="A131" s="3">
        <f>[1]Komisia2!A54</f>
        <v>253</v>
      </c>
      <c r="B131" s="29" t="str">
        <f>[1]Komisia2!B54</f>
        <v>Tramín červený pozdní sběr</v>
      </c>
      <c r="C131" s="30">
        <f>[1]Komisia2!C54</f>
        <v>2022</v>
      </c>
      <c r="D131" s="30" t="str">
        <f>[1]Komisia2!D54</f>
        <v>IV/26</v>
      </c>
      <c r="E131" s="29" t="str">
        <f>[1]Komisia2!E54</f>
        <v>Zámečník</v>
      </c>
      <c r="F131" s="31">
        <f>[1]Komisia2!F54</f>
        <v>88</v>
      </c>
      <c r="G131" s="2" t="s">
        <v>0</v>
      </c>
      <c r="H131" s="2" t="s">
        <v>6</v>
      </c>
    </row>
    <row r="132" spans="1:8" ht="15.75">
      <c r="A132" s="15">
        <f>[1]Komisia2!A5</f>
        <v>204</v>
      </c>
      <c r="B132" s="29" t="str">
        <f>[1]Komisia2!B5</f>
        <v>Stepní běžec pozdní sběr</v>
      </c>
      <c r="C132" s="30">
        <f>[1]Komisia2!C5</f>
        <v>2022</v>
      </c>
      <c r="D132" s="30" t="str">
        <f>[1]Komisia2!D5</f>
        <v>I/1</v>
      </c>
      <c r="E132" s="29" t="str">
        <f>[1]Komisia2!E5</f>
        <v>Zámečník</v>
      </c>
      <c r="F132" s="31">
        <f>[1]Komisia2!F5</f>
        <v>86</v>
      </c>
      <c r="G132" s="2" t="s">
        <v>4</v>
      </c>
      <c r="H132" s="2" t="s">
        <v>6</v>
      </c>
    </row>
    <row r="133" spans="1:8" ht="15.75">
      <c r="A133" s="13">
        <f>[1]Komisia6!A56</f>
        <v>655</v>
      </c>
      <c r="B133" s="29" t="str">
        <f>[1]Komisia6!B56</f>
        <v>Ryzlink vlašský pozdní sběr</v>
      </c>
      <c r="C133" s="30">
        <f>[1]Komisia6!C56</f>
        <v>2022</v>
      </c>
      <c r="D133" s="30" t="str">
        <f>[1]Komisia6!D56</f>
        <v>I/1</v>
      </c>
      <c r="E133" s="29" t="str">
        <f>[1]Komisia6!E56</f>
        <v>Zámečník</v>
      </c>
      <c r="F133" s="31">
        <f>[1]Komisia6!F56</f>
        <v>84.666666666666671</v>
      </c>
      <c r="G133" s="4"/>
      <c r="H133" s="2" t="s">
        <v>6</v>
      </c>
    </row>
    <row r="134" spans="1:8" ht="15.75">
      <c r="A134" s="6">
        <f>[1]Komisia1!A5</f>
        <v>104</v>
      </c>
      <c r="B134" s="29" t="str">
        <f>[1]Komisia1!B5</f>
        <v>Staré Plotny kabinet</v>
      </c>
      <c r="C134" s="30">
        <f>[1]Komisia1!C5</f>
        <v>2022</v>
      </c>
      <c r="D134" s="30" t="str">
        <f>[1]Komisia1!D5</f>
        <v>I/1</v>
      </c>
      <c r="E134" s="29" t="str">
        <f>[1]Komisia1!E5</f>
        <v>Zámečník</v>
      </c>
      <c r="F134" s="31">
        <f>[1]Komisia1!F5</f>
        <v>83</v>
      </c>
      <c r="G134" s="4"/>
      <c r="H134" s="2" t="s">
        <v>6</v>
      </c>
    </row>
    <row r="135" spans="1:8" ht="15.75">
      <c r="A135" s="17">
        <f>[1]Komisia4!A19</f>
        <v>418</v>
      </c>
      <c r="B135" s="29" t="str">
        <f>[1]Komisia4!B19</f>
        <v>Tramín červený pozdní sběr</v>
      </c>
      <c r="C135" s="30">
        <f>[1]Komisia4!C19</f>
        <v>2022</v>
      </c>
      <c r="D135" s="30" t="str">
        <f>[1]Komisia4!D19</f>
        <v>IV/28</v>
      </c>
      <c r="E135" s="29" t="str">
        <f>[1]Komisia4!E19</f>
        <v>Zborovský</v>
      </c>
      <c r="F135" s="31">
        <f>[1]Komisia4!F19</f>
        <v>88.666666666666671</v>
      </c>
      <c r="G135" s="2" t="s">
        <v>0</v>
      </c>
      <c r="H135" s="2" t="s">
        <v>6</v>
      </c>
    </row>
    <row r="136" spans="1:8" ht="15.75">
      <c r="A136" s="9">
        <f>[1]Komisia6!A8</f>
        <v>607</v>
      </c>
      <c r="B136" s="29" t="str">
        <f>[1]Komisia6!B8</f>
        <v>Pálava pozdní sběr</v>
      </c>
      <c r="C136" s="30">
        <f>[1]Komisia6!C8</f>
        <v>2022</v>
      </c>
      <c r="D136" s="30" t="str">
        <f>[1]Komisia6!D8</f>
        <v>IV/26</v>
      </c>
      <c r="E136" s="29" t="str">
        <f>[1]Komisia6!E8</f>
        <v>Zborovský</v>
      </c>
      <c r="F136" s="31">
        <f>[1]Komisia6!F8</f>
        <v>87.666666666666671</v>
      </c>
      <c r="G136" s="2" t="s">
        <v>0</v>
      </c>
      <c r="H136" s="2" t="s">
        <v>6</v>
      </c>
    </row>
    <row r="137" spans="1:8" ht="15.75">
      <c r="A137" s="17">
        <f>[1]Komisia4!A38</f>
        <v>437</v>
      </c>
      <c r="B137" s="29" t="str">
        <f>[1]Komisia4!B38</f>
        <v xml:space="preserve">Rulandské modré pozdní sběr </v>
      </c>
      <c r="C137" s="30">
        <f>[1]Komisia4!C38</f>
        <v>2020</v>
      </c>
      <c r="D137" s="30" t="str">
        <f>[1]Komisia4!D38</f>
        <v>III/21</v>
      </c>
      <c r="E137" s="29" t="str">
        <f>[1]Komisia4!E38</f>
        <v>Zborovský</v>
      </c>
      <c r="F137" s="31">
        <f>[1]Komisia4!F38</f>
        <v>84.333333333333329</v>
      </c>
      <c r="G137" s="4"/>
      <c r="H137" s="2" t="s">
        <v>6</v>
      </c>
    </row>
    <row r="138" spans="1:8" ht="15.75">
      <c r="A138" s="16">
        <f>[1]Komisia5!A6</f>
        <v>505</v>
      </c>
      <c r="B138" s="29" t="str">
        <f>[1]Komisia5!B6</f>
        <v>Sauvignon pozdní sběr</v>
      </c>
      <c r="C138" s="30">
        <f>[1]Komisia5!C6</f>
        <v>2022</v>
      </c>
      <c r="D138" s="30" t="str">
        <f>[1]Komisia5!D6</f>
        <v>IV/26</v>
      </c>
      <c r="E138" s="29" t="str">
        <f>[1]Komisia5!E6</f>
        <v>Zborovský</v>
      </c>
      <c r="F138" s="31">
        <f>[1]Komisia5!F6</f>
        <v>84.333333333333329</v>
      </c>
      <c r="G138" s="4"/>
      <c r="H138" s="2" t="s">
        <v>6</v>
      </c>
    </row>
    <row r="139" spans="1:8" ht="15.75">
      <c r="A139" s="13">
        <f>[1]Komisia6!A52</f>
        <v>651</v>
      </c>
      <c r="B139" s="29" t="str">
        <f>[1]Komisia6!B52</f>
        <v>Ryzlink vlašský pozdní sběr</v>
      </c>
      <c r="C139" s="30">
        <f>[1]Komisia6!C52</f>
        <v>2022</v>
      </c>
      <c r="D139" s="30" t="str">
        <f>[1]Komisia6!D52</f>
        <v>I/1</v>
      </c>
      <c r="E139" s="29" t="str">
        <f>[1]Komisia6!E52</f>
        <v>Zborovský</v>
      </c>
      <c r="F139" s="31">
        <f>[1]Komisia6!F52</f>
        <v>83</v>
      </c>
      <c r="G139" s="4"/>
      <c r="H139" s="2" t="s">
        <v>6</v>
      </c>
    </row>
    <row r="140" spans="1:8" ht="15.75">
      <c r="A140" s="18">
        <f>[1]Komisia3!A8</f>
        <v>307</v>
      </c>
      <c r="B140" s="29" t="str">
        <f>[1]Komisia3!B8</f>
        <v>Chardonnay pozdní sběr</v>
      </c>
      <c r="C140" s="30">
        <f>[1]Komisia3!C8</f>
        <v>2022</v>
      </c>
      <c r="D140" s="30" t="str">
        <f>[1]Komisia3!D8</f>
        <v>I/1</v>
      </c>
      <c r="E140" s="29" t="str">
        <f>[1]Komisia3!E8</f>
        <v>Zborovský</v>
      </c>
      <c r="F140" s="31">
        <f>[1]Komisia3!F8</f>
        <v>82</v>
      </c>
      <c r="G140" s="4"/>
      <c r="H140" s="2" t="s">
        <v>6</v>
      </c>
    </row>
    <row r="141" spans="1:8" ht="15.75">
      <c r="A141" s="1">
        <f>[1]Komisia3!A67</f>
        <v>366</v>
      </c>
      <c r="B141" s="29" t="str">
        <f>[1]Komisia3!B67</f>
        <v>Ryzlink rýnský pozdní sběr</v>
      </c>
      <c r="C141" s="30">
        <f>[1]Komisia3!C67</f>
        <v>2020</v>
      </c>
      <c r="D141" s="30" t="str">
        <f>[1]Komisia3!D67</f>
        <v>I/1</v>
      </c>
      <c r="E141" s="29" t="str">
        <f>[1]Komisia3!E67</f>
        <v>Zborovský</v>
      </c>
      <c r="F141" s="31">
        <f>[1]Komisia3!F67</f>
        <v>78.333333333333329</v>
      </c>
      <c r="G141" s="4"/>
      <c r="H141" s="2" t="s">
        <v>6</v>
      </c>
    </row>
    <row r="142" spans="1:8" ht="15.75">
      <c r="A142" s="13">
        <f>[1]Komisia6!A76</f>
        <v>675</v>
      </c>
      <c r="B142" s="29" t="str">
        <f>[1]Komisia6!B76</f>
        <v>Ryzlink rýnský výběr z hroznů</v>
      </c>
      <c r="C142" s="30">
        <f>[1]Komisia6!C76</f>
        <v>2021</v>
      </c>
      <c r="D142" s="30" t="str">
        <f>[1]Komisia6!D76</f>
        <v>I/3</v>
      </c>
      <c r="E142" s="29" t="str">
        <f>[1]Komisia6!E76</f>
        <v>Znojmo</v>
      </c>
      <c r="F142" s="31">
        <f>[1]Komisia6!F76</f>
        <v>88</v>
      </c>
      <c r="G142" s="2" t="s">
        <v>0</v>
      </c>
      <c r="H142" s="2" t="s">
        <v>6</v>
      </c>
    </row>
    <row r="143" spans="1:8" ht="15.75">
      <c r="A143" s="3">
        <f>[1]Komisia2!A71</f>
        <v>270</v>
      </c>
      <c r="B143" s="29" t="str">
        <f>[1]Komisia2!B71</f>
        <v>Muškát moravský pozdní sběr</v>
      </c>
      <c r="C143" s="30">
        <f>[1]Komisia2!C71</f>
        <v>2021</v>
      </c>
      <c r="D143" s="30" t="str">
        <f>[1]Komisia2!D71</f>
        <v>IV/28</v>
      </c>
      <c r="E143" s="29" t="str">
        <f>[1]Komisia2!E71</f>
        <v>Znojmo</v>
      </c>
      <c r="F143" s="31">
        <f>[1]Komisia2!F71</f>
        <v>87.666666666666671</v>
      </c>
      <c r="G143" s="2" t="s">
        <v>0</v>
      </c>
      <c r="H143" s="2" t="s">
        <v>6</v>
      </c>
    </row>
    <row r="144" spans="1:8" ht="15.75">
      <c r="A144" s="15">
        <f>[1]Komisia2!A19</f>
        <v>218</v>
      </c>
      <c r="B144" s="29" t="str">
        <f>[1]Komisia2!B19</f>
        <v>Johanniter pozdní sběr</v>
      </c>
      <c r="C144" s="30">
        <f>[1]Komisia2!C19</f>
        <v>2021</v>
      </c>
      <c r="D144" s="30" t="str">
        <f>[1]Komisia2!D19</f>
        <v>I/2</v>
      </c>
      <c r="E144" s="29" t="str">
        <f>[1]Komisia2!E19</f>
        <v>Znojmo</v>
      </c>
      <c r="F144" s="31">
        <f>[1]Komisia2!F19</f>
        <v>86.666666666666671</v>
      </c>
      <c r="G144" s="2" t="s">
        <v>0</v>
      </c>
      <c r="H144" s="2" t="s">
        <v>6</v>
      </c>
    </row>
    <row r="145" spans="1:8" ht="15.75">
      <c r="A145" s="16">
        <f>[1]Komisia5!A30</f>
        <v>529</v>
      </c>
      <c r="B145" s="29" t="str">
        <f>[1]Komisia5!B30</f>
        <v>Cabernet Sauvignon rosé</v>
      </c>
      <c r="C145" s="30">
        <f>[1]Komisia5!C30</f>
        <v>2021</v>
      </c>
      <c r="D145" s="30" t="str">
        <f>[1]Komisia5!D30</f>
        <v>II/12</v>
      </c>
      <c r="E145" s="29" t="str">
        <f>[1]Komisia5!E30</f>
        <v>Znojmo</v>
      </c>
      <c r="F145" s="31">
        <f>[1]Komisia5!F30</f>
        <v>86</v>
      </c>
      <c r="G145" s="2" t="s">
        <v>4</v>
      </c>
      <c r="H145" s="2" t="s">
        <v>6</v>
      </c>
    </row>
    <row r="146" spans="1:8" ht="15.75">
      <c r="A146" s="5">
        <f>[1]Komisia5!A59</f>
        <v>558</v>
      </c>
      <c r="B146" s="29" t="str">
        <f>[1]Komisia5!B59</f>
        <v>Sauvignon pozdní sběr</v>
      </c>
      <c r="C146" s="30">
        <f>[1]Komisia5!C59</f>
        <v>2020</v>
      </c>
      <c r="D146" s="30" t="str">
        <f>[1]Komisia5!D59</f>
        <v>IV/26</v>
      </c>
      <c r="E146" s="29" t="str">
        <f>[1]Komisia5!E59</f>
        <v>Znojmo</v>
      </c>
      <c r="F146" s="31">
        <f>[1]Komisia5!F59</f>
        <v>86</v>
      </c>
      <c r="G146" s="2" t="s">
        <v>4</v>
      </c>
      <c r="H146" s="2" t="s">
        <v>6</v>
      </c>
    </row>
    <row r="147" spans="1:8" ht="15.75">
      <c r="A147" s="9">
        <f>[1]Komisia6!A32</f>
        <v>631</v>
      </c>
      <c r="B147" s="29" t="str">
        <f>[1]Komisia6!B32</f>
        <v>Pinot noir klaret</v>
      </c>
      <c r="C147" s="30">
        <f>[1]Komisia6!C32</f>
        <v>2022</v>
      </c>
      <c r="D147" s="30" t="str">
        <f>[1]Komisia6!D32</f>
        <v>II/13</v>
      </c>
      <c r="E147" s="29" t="str">
        <f>[1]Komisia6!E32</f>
        <v>Znojmo</v>
      </c>
      <c r="F147" s="31">
        <f>[1]Komisia6!F32</f>
        <v>85.333333333333329</v>
      </c>
      <c r="G147" s="4"/>
      <c r="H147" s="2" t="s">
        <v>6</v>
      </c>
    </row>
    <row r="148" spans="1:8" ht="15.75">
      <c r="A148" s="1">
        <f>[1]Komisia3!A66</f>
        <v>365</v>
      </c>
      <c r="B148" s="29" t="str">
        <f>[1]Komisia3!B66</f>
        <v>Sylvánské zelené pozdní sběr</v>
      </c>
      <c r="C148" s="30">
        <f>[1]Komisia3!C66</f>
        <v>2020</v>
      </c>
      <c r="D148" s="30" t="str">
        <f>[1]Komisia3!D66</f>
        <v>I/1</v>
      </c>
      <c r="E148" s="29" t="str">
        <f>[1]Komisia3!E66</f>
        <v>Znojmo</v>
      </c>
      <c r="F148" s="31">
        <f>[1]Komisia3!F66</f>
        <v>84.666666666666671</v>
      </c>
      <c r="G148" s="4"/>
      <c r="H148" s="2" t="s">
        <v>6</v>
      </c>
    </row>
    <row r="149" spans="1:8" ht="15.75">
      <c r="A149" s="16">
        <f>[1]Komisia5!A14</f>
        <v>513</v>
      </c>
      <c r="B149" s="29" t="str">
        <f>[1]Komisia5!B14</f>
        <v>Tramín červený pozdní sběr</v>
      </c>
      <c r="C149" s="30">
        <f>[1]Komisia5!C14</f>
        <v>2022</v>
      </c>
      <c r="D149" s="30" t="str">
        <f>[1]Komisia5!D14</f>
        <v>IV/27</v>
      </c>
      <c r="E149" s="29" t="str">
        <f>[1]Komisia5!E14</f>
        <v>Znojmo</v>
      </c>
      <c r="F149" s="31">
        <f>[1]Komisia5!F14</f>
        <v>84</v>
      </c>
      <c r="G149" s="4"/>
      <c r="H149" s="2" t="s">
        <v>6</v>
      </c>
    </row>
    <row r="150" spans="1:8" ht="15.75">
      <c r="A150" s="17">
        <f>[1]Komisia4!A20</f>
        <v>419</v>
      </c>
      <c r="B150" s="29" t="str">
        <f>[1]Komisia4!B20</f>
        <v>Tramín červený výběr z hroznů</v>
      </c>
      <c r="C150" s="30">
        <f>[1]Komisia4!C20</f>
        <v>2022</v>
      </c>
      <c r="D150" s="30" t="str">
        <f>[1]Komisia4!D20</f>
        <v>IV/28</v>
      </c>
      <c r="E150" s="29" t="str">
        <f>[1]Komisia4!E20</f>
        <v>Žurek</v>
      </c>
      <c r="F150" s="31">
        <f>[1]Komisia4!F20</f>
        <v>88</v>
      </c>
      <c r="G150" s="2" t="s">
        <v>0</v>
      </c>
      <c r="H150" s="2" t="s">
        <v>6</v>
      </c>
    </row>
    <row r="151" spans="1:8" ht="15.75">
      <c r="A151" s="3">
        <f>[1]Komisia2!A65</f>
        <v>264</v>
      </c>
      <c r="B151" s="29" t="str">
        <f>[1]Komisia2!B65</f>
        <v>Pálava výběr z hroznů</v>
      </c>
      <c r="C151" s="30">
        <f>[1]Komisia2!C65</f>
        <v>2022</v>
      </c>
      <c r="D151" s="30" t="str">
        <f>[1]Komisia2!D65</f>
        <v>IV/28</v>
      </c>
      <c r="E151" s="29" t="str">
        <f>[1]Komisia2!E65</f>
        <v>Žurek</v>
      </c>
      <c r="F151" s="31">
        <f>[1]Komisia2!F65</f>
        <v>86.666666666666671</v>
      </c>
      <c r="G151" s="2" t="s">
        <v>0</v>
      </c>
      <c r="H151" s="2" t="s">
        <v>6</v>
      </c>
    </row>
    <row r="152" spans="1:8" ht="15.75">
      <c r="A152" s="13">
        <f>[1]Komisia6!A74</f>
        <v>673</v>
      </c>
      <c r="B152" s="29" t="str">
        <f>[1]Komisia6!B74</f>
        <v>Rulandské šedé pozdní sběr</v>
      </c>
      <c r="C152" s="30">
        <f>[1]Komisia6!C74</f>
        <v>2022</v>
      </c>
      <c r="D152" s="30" t="str">
        <f>[1]Komisia6!D74</f>
        <v>I/3</v>
      </c>
      <c r="E152" s="29" t="str">
        <f>[1]Komisia6!E74</f>
        <v>Žurek</v>
      </c>
      <c r="F152" s="31">
        <f>[1]Komisia6!F74</f>
        <v>86.333333333333329</v>
      </c>
      <c r="G152" s="2" t="s">
        <v>0</v>
      </c>
      <c r="H152" s="2" t="s">
        <v>6</v>
      </c>
    </row>
    <row r="153" spans="1:8" ht="15.75">
      <c r="A153" s="1">
        <f>[1]Komisia3!A72</f>
        <v>371</v>
      </c>
      <c r="B153" s="29" t="str">
        <f>[1]Komisia3!B72</f>
        <v>Sylvánské zelené pozdní sběr</v>
      </c>
      <c r="C153" s="30">
        <f>[1]Komisia3!C72</f>
        <v>2022</v>
      </c>
      <c r="D153" s="30" t="str">
        <f>[1]Komisia3!D72</f>
        <v>I/2</v>
      </c>
      <c r="E153" s="29" t="str">
        <f>[1]Komisia3!E72</f>
        <v>Žurek</v>
      </c>
      <c r="F153" s="31">
        <f>[1]Komisia3!F72</f>
        <v>84.666666666666671</v>
      </c>
      <c r="G153" s="4"/>
      <c r="H153" s="2" t="s">
        <v>6</v>
      </c>
    </row>
    <row r="154" spans="1:8" ht="15.75">
      <c r="A154" s="15">
        <f>[1]Komisia2!A7</f>
        <v>206</v>
      </c>
      <c r="B154" s="29" t="str">
        <f>[1]Komisia2!B7</f>
        <v>Ryzlink vlašský pozdní sběr</v>
      </c>
      <c r="C154" s="30">
        <f>[1]Komisia2!C7</f>
        <v>2022</v>
      </c>
      <c r="D154" s="30" t="str">
        <f>[1]Komisia2!D7</f>
        <v>I/1</v>
      </c>
      <c r="E154" s="29" t="str">
        <f>[1]Komisia2!E7</f>
        <v>Žurek</v>
      </c>
      <c r="F154" s="31">
        <f>[1]Komisia2!F7</f>
        <v>84.333333333333329</v>
      </c>
      <c r="G154" s="4"/>
      <c r="H154" s="2" t="s">
        <v>6</v>
      </c>
    </row>
    <row r="155" spans="1:8" ht="15.75">
      <c r="A155" s="10">
        <f>[1]Komisia4!A73</f>
        <v>472</v>
      </c>
      <c r="B155" s="29" t="str">
        <f>[1]Komisia4!B73</f>
        <v>Rulandské bílé pozdní sběr</v>
      </c>
      <c r="C155" s="30">
        <f>[1]Komisia4!C73</f>
        <v>2022</v>
      </c>
      <c r="D155" s="30" t="str">
        <f>[1]Komisia4!D73</f>
        <v>I/2</v>
      </c>
      <c r="E155" s="29" t="str">
        <f>[1]Komisia4!E73</f>
        <v>Žurek</v>
      </c>
      <c r="F155" s="31">
        <f>[1]Komisia4!F73</f>
        <v>84.333333333333329</v>
      </c>
      <c r="G155" s="4"/>
      <c r="H155" s="2" t="s">
        <v>6</v>
      </c>
    </row>
    <row r="156" spans="1:8" ht="15.75">
      <c r="A156" s="10">
        <f>[1]Komisia4!A76</f>
        <v>475</v>
      </c>
      <c r="B156" s="29" t="str">
        <f>[1]Komisia4!B76</f>
        <v>Chardonnay výběr z hroznů</v>
      </c>
      <c r="C156" s="30">
        <f>[1]Komisia4!C76</f>
        <v>2022</v>
      </c>
      <c r="D156" s="30" t="str">
        <f>[1]Komisia4!D76</f>
        <v>I/3</v>
      </c>
      <c r="E156" s="29" t="str">
        <f>[1]Komisia4!E76</f>
        <v>Žurek</v>
      </c>
      <c r="F156" s="31">
        <f>[1]Komisia4!F76</f>
        <v>84.333333333333329</v>
      </c>
      <c r="G156" s="4"/>
      <c r="H156" s="2" t="s">
        <v>6</v>
      </c>
    </row>
    <row r="157" spans="1:8" ht="15.75">
      <c r="A157" s="18">
        <f>[1]Komisia3!A4</f>
        <v>303</v>
      </c>
      <c r="B157" s="29" t="str">
        <f>[1]Komisia3!B4</f>
        <v>Veltlínské zelené pozdní sběr</v>
      </c>
      <c r="C157" s="30">
        <f>[1]Komisia3!C4</f>
        <v>2022</v>
      </c>
      <c r="D157" s="30" t="str">
        <f>[1]Komisia3!D4</f>
        <v>I/1</v>
      </c>
      <c r="E157" s="29" t="str">
        <f>[1]Komisia3!E4</f>
        <v>Žurek</v>
      </c>
      <c r="F157" s="31">
        <f>[1]Komisia3!F4</f>
        <v>83.666666666666671</v>
      </c>
      <c r="G157" s="4"/>
      <c r="H157" s="2" t="s">
        <v>6</v>
      </c>
    </row>
    <row r="158" spans="1:8" ht="15.75">
      <c r="A158" s="11">
        <f>[1]Komisia1!A73</f>
        <v>172</v>
      </c>
      <c r="B158" s="29" t="str">
        <f>[1]Komisia1!B73</f>
        <v>Tramín červený výběr z bobulí</v>
      </c>
      <c r="C158" s="30">
        <f>[1]Komisia1!C73</f>
        <v>2022</v>
      </c>
      <c r="D158" s="30" t="str">
        <f>[1]Komisia1!D73</f>
        <v>IV/29</v>
      </c>
      <c r="E158" s="29" t="str">
        <f>[1]Komisia1!E73</f>
        <v>Žurek</v>
      </c>
      <c r="F158" s="31">
        <f>[1]Komisia1!F73</f>
        <v>83.333333333333329</v>
      </c>
      <c r="G158" s="4"/>
      <c r="H158" s="2" t="s">
        <v>6</v>
      </c>
    </row>
    <row r="159" spans="1:8" ht="15.75">
      <c r="A159" s="6">
        <f>[1]Komisia1!A18</f>
        <v>117</v>
      </c>
      <c r="B159" s="29" t="str">
        <f>[1]Komisia1!B18</f>
        <v>Rulandské šedé pozdní sběr</v>
      </c>
      <c r="C159" s="30">
        <f>[1]Komisia1!C18</f>
        <v>2022</v>
      </c>
      <c r="D159" s="30" t="str">
        <f>[1]Komisia1!D18</f>
        <v>I/2</v>
      </c>
      <c r="E159" s="29" t="str">
        <f>[1]Komisia1!E18</f>
        <v>Žurek</v>
      </c>
      <c r="F159" s="31">
        <f>[1]Komisia1!F18</f>
        <v>82.666666666666671</v>
      </c>
      <c r="G159" s="4"/>
      <c r="H159" s="2" t="s">
        <v>6</v>
      </c>
    </row>
    <row r="160" spans="1:8" ht="15.75">
      <c r="A160" s="16">
        <f>[1]Komisia5!A18</f>
        <v>517</v>
      </c>
      <c r="B160" s="29" t="str">
        <f>[1]Komisia5!B18</f>
        <v>Hibernal výběr z hroznů</v>
      </c>
      <c r="C160" s="30">
        <f>[1]Komisia5!C18</f>
        <v>2022</v>
      </c>
      <c r="D160" s="30" t="str">
        <f>[1]Komisia5!D18</f>
        <v>IV/28</v>
      </c>
      <c r="E160" s="29" t="str">
        <f>[1]Komisia5!E18</f>
        <v>Žurek</v>
      </c>
      <c r="F160" s="31">
        <f>[1]Komisia5!F18</f>
        <v>82</v>
      </c>
      <c r="G160" s="4"/>
      <c r="H160" s="2" t="s">
        <v>6</v>
      </c>
    </row>
    <row r="161" spans="1:8" ht="15.75">
      <c r="A161" s="6">
        <f>[1]Komisia1!A7</f>
        <v>106</v>
      </c>
      <c r="B161" s="29" t="str">
        <f>[1]Komisia1!B7</f>
        <v>Výroční cuvée pozdní sběr</v>
      </c>
      <c r="C161" s="30">
        <f>[1]Komisia1!C7</f>
        <v>2022</v>
      </c>
      <c r="D161" s="30" t="str">
        <f>[1]Komisia1!D7</f>
        <v>I/1</v>
      </c>
      <c r="E161" s="29" t="str">
        <f>[1]Komisia1!E7</f>
        <v>Žurek</v>
      </c>
      <c r="F161" s="31">
        <f>[1]Komisia1!F7</f>
        <v>81</v>
      </c>
      <c r="G161" s="4"/>
      <c r="H161" s="2" t="s">
        <v>6</v>
      </c>
    </row>
    <row r="162" spans="1:8" ht="15.75">
      <c r="A162" s="16">
        <f>[1]Komisia5!A9</f>
        <v>508</v>
      </c>
      <c r="B162" s="29" t="str">
        <f>[1]Komisia5!B9</f>
        <v>Sauvignon výběr z hroznů</v>
      </c>
      <c r="C162" s="30">
        <f>[1]Komisia5!C9</f>
        <v>2022</v>
      </c>
      <c r="D162" s="30" t="str">
        <f>[1]Komisia5!D9</f>
        <v>IV/26</v>
      </c>
      <c r="E162" s="29" t="str">
        <f>[1]Komisia5!E9</f>
        <v>Žurek</v>
      </c>
      <c r="F162" s="31">
        <f>[1]Komisia5!F9</f>
        <v>81</v>
      </c>
      <c r="G162" s="4"/>
      <c r="H162" s="2" t="s">
        <v>6</v>
      </c>
    </row>
    <row r="163" spans="1:8" ht="15.75">
      <c r="A163" s="11">
        <f>[1]Komisia1!A59</f>
        <v>158</v>
      </c>
      <c r="B163" s="29" t="str">
        <f>[1]Komisia1!B59</f>
        <v>Muškát moravský pozdní sběr</v>
      </c>
      <c r="C163" s="30">
        <f>[1]Komisia1!C59</f>
        <v>2022</v>
      </c>
      <c r="D163" s="30" t="str">
        <f>[1]Komisia1!D59</f>
        <v>IV/27</v>
      </c>
      <c r="E163" s="29" t="str">
        <f>[1]Komisia1!E59</f>
        <v>Žurek</v>
      </c>
      <c r="F163" s="31">
        <f>[1]Komisia1!F59</f>
        <v>77.333333333333329</v>
      </c>
      <c r="G163" s="4"/>
      <c r="H163" s="2" t="s">
        <v>6</v>
      </c>
    </row>
    <row r="164" spans="1:8" ht="15.75">
      <c r="A164" s="13">
        <f>[1]Komisia6!A84</f>
        <v>683</v>
      </c>
      <c r="B164" s="29" t="str">
        <f>[1]Komisia6!B84</f>
        <v>Cabernet Sauvignon barrique</v>
      </c>
      <c r="C164" s="30">
        <f>[1]Komisia6!C84</f>
        <v>2019</v>
      </c>
      <c r="D164" s="30" t="str">
        <f>[1]Komisia6!D84</f>
        <v>III/21</v>
      </c>
      <c r="E164" s="29" t="str">
        <f>[1]Komisia6!E84</f>
        <v>Anselmann</v>
      </c>
      <c r="F164" s="31">
        <f>[1]Komisia6!F84</f>
        <v>88.333333333333329</v>
      </c>
      <c r="G164" s="2" t="s">
        <v>0</v>
      </c>
      <c r="H164" s="2" t="s">
        <v>9</v>
      </c>
    </row>
    <row r="165" spans="1:8" ht="15.75">
      <c r="A165" s="16">
        <f>[1]Komisia5!A7</f>
        <v>506</v>
      </c>
      <c r="B165" s="29" t="str">
        <f>[1]Komisia5!B7</f>
        <v>Petit Manseng Auslese</v>
      </c>
      <c r="C165" s="30">
        <f>[1]Komisia5!C7</f>
        <v>2022</v>
      </c>
      <c r="D165" s="30" t="str">
        <f>[1]Komisia5!D7</f>
        <v>IV/26</v>
      </c>
      <c r="E165" s="29" t="str">
        <f>[1]Komisia5!E7</f>
        <v>Anselmann</v>
      </c>
      <c r="F165" s="31">
        <f>[1]Komisia5!F7</f>
        <v>87.666666666666671</v>
      </c>
      <c r="G165" s="2" t="s">
        <v>8</v>
      </c>
      <c r="H165" s="2" t="s">
        <v>9</v>
      </c>
    </row>
    <row r="166" spans="1:8" ht="15.75">
      <c r="A166" s="1">
        <f>[1]Komisia3!A75</f>
        <v>374</v>
      </c>
      <c r="B166" s="29" t="str">
        <f>[1]Komisia3!B75</f>
        <v>Chardonnay feinherb</v>
      </c>
      <c r="C166" s="30">
        <f>[1]Komisia3!C75</f>
        <v>2022</v>
      </c>
      <c r="D166" s="30" t="str">
        <f>[1]Komisia3!D75</f>
        <v>I/3</v>
      </c>
      <c r="E166" s="29" t="str">
        <f>[1]Komisia3!E75</f>
        <v>Anselmann</v>
      </c>
      <c r="F166" s="31">
        <f>[1]Komisia3!F75</f>
        <v>86.666666666666671</v>
      </c>
      <c r="G166" s="2" t="s">
        <v>0</v>
      </c>
      <c r="H166" s="2" t="s">
        <v>9</v>
      </c>
    </row>
    <row r="167" spans="1:8" ht="15.75">
      <c r="A167" s="9">
        <f>[1]Komisia6!A19</f>
        <v>618</v>
      </c>
      <c r="B167" s="29" t="str">
        <f>[1]Komisia6!B19</f>
        <v>Hárslevelú</v>
      </c>
      <c r="C167" s="30">
        <f>[1]Komisia6!C19</f>
        <v>2017</v>
      </c>
      <c r="D167" s="30" t="str">
        <f>[1]Komisia6!D19</f>
        <v>VI/42</v>
      </c>
      <c r="E167" s="29" t="str">
        <f>[1]Komisia6!E19</f>
        <v>G. Toth</v>
      </c>
      <c r="F167" s="31">
        <f>[1]Komisia6!F19</f>
        <v>88</v>
      </c>
      <c r="G167" s="2" t="s">
        <v>0</v>
      </c>
      <c r="H167" s="2" t="s">
        <v>10</v>
      </c>
    </row>
    <row r="168" spans="1:8" ht="15.75">
      <c r="A168" s="9">
        <f>[1]Komisia6!A18</f>
        <v>617</v>
      </c>
      <c r="B168" s="29" t="str">
        <f>[1]Komisia6!B18</f>
        <v>Koversolo-Zeta</v>
      </c>
      <c r="C168" s="30">
        <f>[1]Komisia6!C18</f>
        <v>2021</v>
      </c>
      <c r="D168" s="30" t="str">
        <f>[1]Komisia6!D18</f>
        <v>VI/43</v>
      </c>
      <c r="E168" s="29" t="str">
        <f>[1]Komisia6!E18</f>
        <v>G. Toth</v>
      </c>
      <c r="F168" s="31">
        <f>[1]Komisia6!F18</f>
        <v>84.666666666666671</v>
      </c>
      <c r="G168" s="4"/>
      <c r="H168" s="2" t="s">
        <v>10</v>
      </c>
    </row>
    <row r="169" spans="1:8" ht="16.5" thickBot="1">
      <c r="A169" s="27">
        <f>[1]Komisia4!A14</f>
        <v>413</v>
      </c>
      <c r="B169" s="32" t="str">
        <f>[1]Komisia4!B14</f>
        <v>Tokaji Sárgamuskotály</v>
      </c>
      <c r="C169" s="33">
        <f>[1]Komisia4!C14</f>
        <v>2022</v>
      </c>
      <c r="D169" s="33" t="str">
        <f>[1]Komisia4!D14</f>
        <v>IV/27</v>
      </c>
      <c r="E169" s="32" t="str">
        <f>[1]Komisia4!E14</f>
        <v>Gőtz</v>
      </c>
      <c r="F169" s="34">
        <f>[1]Komisia4!F14</f>
        <v>87</v>
      </c>
      <c r="G169" s="2" t="s">
        <v>0</v>
      </c>
      <c r="H169" s="2" t="s">
        <v>10</v>
      </c>
    </row>
    <row r="170" spans="1:8" ht="16.5" thickTop="1">
      <c r="A170" s="11">
        <f>[1]Komisia1!A65</f>
        <v>164</v>
      </c>
      <c r="B170" s="29" t="str">
        <f>[1]Komisia1!B65</f>
        <v>Tokaji Sárgamuskotály</v>
      </c>
      <c r="C170" s="30">
        <f>[1]Komisia1!C65</f>
        <v>2022</v>
      </c>
      <c r="D170" s="30" t="str">
        <f>[1]Komisia1!D65</f>
        <v>IV/28</v>
      </c>
      <c r="E170" s="29" t="str">
        <f>[1]Komisia1!E65</f>
        <v>Gőtz</v>
      </c>
      <c r="F170" s="31">
        <f>[1]Komisia1!F65</f>
        <v>81.666666666666671</v>
      </c>
      <c r="G170" s="4"/>
      <c r="H170" s="2" t="s">
        <v>10</v>
      </c>
    </row>
    <row r="171" spans="1:8" ht="15.75">
      <c r="A171" s="5">
        <f>[1]Komisia5!A73</f>
        <v>572</v>
      </c>
      <c r="B171" s="29" t="str">
        <f>[1]Komisia5!B73</f>
        <v>Tokaji aszú 6 puttonyos</v>
      </c>
      <c r="C171" s="30">
        <f>[1]Komisia5!C73</f>
        <v>2017</v>
      </c>
      <c r="D171" s="30" t="str">
        <f>[1]Komisia5!D73</f>
        <v>VII/49</v>
      </c>
      <c r="E171" s="29" t="str">
        <f>[1]Komisia5!E73</f>
        <v>Kiss</v>
      </c>
      <c r="F171" s="31">
        <f>[1]Komisia5!F73</f>
        <v>86.333333333333329</v>
      </c>
      <c r="G171" s="2" t="s">
        <v>0</v>
      </c>
      <c r="H171" s="2" t="s">
        <v>10</v>
      </c>
    </row>
    <row r="172" spans="1:8" ht="15.75">
      <c r="A172" s="5">
        <f>[1]Komisia5!A67</f>
        <v>566</v>
      </c>
      <c r="B172" s="29" t="str">
        <f>[1]Komisia5!B67</f>
        <v>Tokaji szamorodni édes</v>
      </c>
      <c r="C172" s="30">
        <f>[1]Komisia5!C67</f>
        <v>2018</v>
      </c>
      <c r="D172" s="30" t="str">
        <f>[1]Komisia5!D67</f>
        <v>V/38</v>
      </c>
      <c r="E172" s="29" t="str">
        <f>[1]Komisia5!E67</f>
        <v>Kiss</v>
      </c>
      <c r="F172" s="31">
        <f>[1]Komisia5!F67</f>
        <v>81.333333333333329</v>
      </c>
      <c r="G172" s="4"/>
      <c r="H172" s="2" t="s">
        <v>10</v>
      </c>
    </row>
    <row r="173" spans="1:8" ht="15.75">
      <c r="A173" s="5">
        <f>[1]Komisia5!A74</f>
        <v>573</v>
      </c>
      <c r="B173" s="29" t="str">
        <f>[1]Komisia5!B74</f>
        <v>Tokaji aszú 6 puttonyos</v>
      </c>
      <c r="C173" s="30">
        <f>[1]Komisia5!C74</f>
        <v>2013</v>
      </c>
      <c r="D173" s="30" t="str">
        <f>[1]Komisia5!D74</f>
        <v>VII/49</v>
      </c>
      <c r="E173" s="29" t="str">
        <f>[1]Komisia5!E74</f>
        <v>Sajgo</v>
      </c>
      <c r="F173" s="31">
        <f>[1]Komisia5!F74</f>
        <v>88</v>
      </c>
      <c r="G173" s="2" t="s">
        <v>0</v>
      </c>
      <c r="H173" s="2" t="s">
        <v>10</v>
      </c>
    </row>
    <row r="174" spans="1:8" ht="15.75">
      <c r="A174" s="5">
        <f>[1]Komisia5!A66</f>
        <v>565</v>
      </c>
      <c r="B174" s="29" t="str">
        <f>[1]Komisia5!B66</f>
        <v>Tokaji szamorodni édes</v>
      </c>
      <c r="C174" s="30">
        <f>[1]Komisia5!C66</f>
        <v>2020</v>
      </c>
      <c r="D174" s="30" t="str">
        <f>[1]Komisia5!D66</f>
        <v>V/38</v>
      </c>
      <c r="E174" s="29" t="str">
        <f>[1]Komisia5!E66</f>
        <v>Sajgo</v>
      </c>
      <c r="F174" s="31">
        <f>[1]Komisia5!F66</f>
        <v>86</v>
      </c>
      <c r="G174" s="2" t="s">
        <v>4</v>
      </c>
      <c r="H174" s="2" t="s">
        <v>10</v>
      </c>
    </row>
    <row r="175" spans="1:8" ht="15.75">
      <c r="A175" s="18">
        <f>[1]Komisia3!A10</f>
        <v>309</v>
      </c>
      <c r="B175" s="29" t="str">
        <f>[1]Komisia3!B10</f>
        <v>Custoza Elite DOC</v>
      </c>
      <c r="C175" s="30">
        <f>[1]Komisia3!C10</f>
        <v>2021</v>
      </c>
      <c r="D175" s="30" t="str">
        <f>[1]Komisia3!D10</f>
        <v>I/1</v>
      </c>
      <c r="E175" s="29" t="str">
        <f>[1]Komisia3!E10</f>
        <v>Giarola</v>
      </c>
      <c r="F175" s="31">
        <f>[1]Komisia3!F10</f>
        <v>84.666666666666671</v>
      </c>
      <c r="G175" s="4"/>
      <c r="H175" s="2" t="s">
        <v>11</v>
      </c>
    </row>
    <row r="176" spans="1:8" ht="15.75">
      <c r="A176" s="11">
        <f>[1]Komisia1!A80</f>
        <v>179</v>
      </c>
      <c r="B176" s="29" t="str">
        <f>[1]Komisia1!B80</f>
        <v>Corvina veronese IGT</v>
      </c>
      <c r="C176" s="30">
        <f>[1]Komisia1!C80</f>
        <v>2021</v>
      </c>
      <c r="D176" s="30" t="str">
        <f>[1]Komisia1!D80</f>
        <v>III/22</v>
      </c>
      <c r="E176" s="29" t="str">
        <f>[1]Komisia1!E80</f>
        <v>Giarola</v>
      </c>
      <c r="F176" s="31">
        <f>[1]Komisia1!F80</f>
        <v>83.666666666666671</v>
      </c>
      <c r="G176" s="4"/>
      <c r="H176" s="2" t="s">
        <v>11</v>
      </c>
    </row>
    <row r="177" spans="1:8" ht="15.75">
      <c r="A177" s="17">
        <f>[1]Komisia4!A11</f>
        <v>410</v>
      </c>
      <c r="B177" s="29" t="str">
        <f>[1]Komisia4!B11</f>
        <v>Hibernal</v>
      </c>
      <c r="C177" s="30">
        <f>[1]Komisia4!C11</f>
        <v>2021</v>
      </c>
      <c r="D177" s="30" t="str">
        <f>[1]Komisia4!D11</f>
        <v>IV/26</v>
      </c>
      <c r="E177" s="29" t="str">
        <f>[1]Komisia4!E11</f>
        <v>Chodorowa</v>
      </c>
      <c r="F177" s="31">
        <f>[1]Komisia4!F11</f>
        <v>83.666666666666671</v>
      </c>
      <c r="G177" s="4"/>
      <c r="H177" s="2" t="s">
        <v>12</v>
      </c>
    </row>
    <row r="178" spans="1:8" ht="15.75">
      <c r="A178" s="17">
        <f>[1]Komisia4!A23</f>
        <v>422</v>
      </c>
      <c r="B178" s="29" t="str">
        <f>[1]Komisia4!B23</f>
        <v>Solaris</v>
      </c>
      <c r="C178" s="30">
        <f>[1]Komisia4!C23</f>
        <v>2021</v>
      </c>
      <c r="D178" s="30" t="str">
        <f>[1]Komisia4!D23</f>
        <v>IV/28</v>
      </c>
      <c r="E178" s="29" t="str">
        <f>[1]Komisia4!E23</f>
        <v>Chodorowa</v>
      </c>
      <c r="F178" s="31">
        <f>[1]Komisia4!F23</f>
        <v>82.333333333333329</v>
      </c>
      <c r="G178" s="4"/>
      <c r="H178" s="2" t="s">
        <v>12</v>
      </c>
    </row>
    <row r="179" spans="1:8" ht="15.75">
      <c r="A179" s="3">
        <f>[1]Komisia2!A59</f>
        <v>258</v>
      </c>
      <c r="B179" s="29" t="str">
        <f>[1]Komisia2!B59</f>
        <v>Muscari</v>
      </c>
      <c r="C179" s="30">
        <f>[1]Komisia2!C59</f>
        <v>2022</v>
      </c>
      <c r="D179" s="30" t="str">
        <f>[1]Komisia2!D59</f>
        <v>IV/27</v>
      </c>
      <c r="E179" s="29" t="str">
        <f>[1]Komisia2!E59</f>
        <v>Chodorowa</v>
      </c>
      <c r="F179" s="31">
        <f>[1]Komisia2!F59</f>
        <v>75.666666666666671</v>
      </c>
      <c r="G179" s="4"/>
      <c r="H179" s="2" t="s">
        <v>12</v>
      </c>
    </row>
    <row r="180" spans="1:8" ht="15.75">
      <c r="A180" s="3">
        <f>[1]Komisia2!A70</f>
        <v>269</v>
      </c>
      <c r="B180" s="29" t="str">
        <f>[1]Komisia2!B70</f>
        <v xml:space="preserve">Solaris </v>
      </c>
      <c r="C180" s="30">
        <f>[1]Komisia2!C70</f>
        <v>2022</v>
      </c>
      <c r="D180" s="30" t="str">
        <f>[1]Komisia2!D70</f>
        <v>IV/28</v>
      </c>
      <c r="E180" s="29" t="str">
        <f>[1]Komisia2!E70</f>
        <v>Ingrid</v>
      </c>
      <c r="F180" s="31">
        <f>[1]Komisia2!F70</f>
        <v>86</v>
      </c>
      <c r="G180" s="2" t="s">
        <v>4</v>
      </c>
      <c r="H180" s="2" t="s">
        <v>12</v>
      </c>
    </row>
    <row r="181" spans="1:8" ht="15.75">
      <c r="A181" s="1">
        <f>[1]Komisia3!A53</f>
        <v>352</v>
      </c>
      <c r="B181" s="29" t="str">
        <f>[1]Komisia3!B53</f>
        <v>Pinot blanc</v>
      </c>
      <c r="C181" s="30">
        <f>[1]Komisia3!C53</f>
        <v>2022</v>
      </c>
      <c r="D181" s="30" t="str">
        <f>[1]Komisia3!D53</f>
        <v>I/1</v>
      </c>
      <c r="E181" s="29" t="str">
        <f>[1]Komisia3!E53</f>
        <v>Ingrid</v>
      </c>
      <c r="F181" s="31">
        <f>[1]Komisia3!F53</f>
        <v>86</v>
      </c>
      <c r="G181" s="2" t="s">
        <v>4</v>
      </c>
      <c r="H181" s="2" t="s">
        <v>12</v>
      </c>
    </row>
    <row r="182" spans="1:8" ht="15.75">
      <c r="A182" s="16">
        <f>[1]Komisia5!A15</f>
        <v>514</v>
      </c>
      <c r="B182" s="29" t="str">
        <f>[1]Komisia5!B15</f>
        <v>Muscat&amp;Műller Thurgau</v>
      </c>
      <c r="C182" s="30">
        <f>[1]Komisia5!C15</f>
        <v>2022</v>
      </c>
      <c r="D182" s="30" t="str">
        <f>[1]Komisia5!D15</f>
        <v>IV/27</v>
      </c>
      <c r="E182" s="29" t="str">
        <f>[1]Komisia5!E15</f>
        <v>Ingrid</v>
      </c>
      <c r="F182" s="31">
        <f>[1]Komisia5!F15</f>
        <v>85</v>
      </c>
      <c r="G182" s="4"/>
      <c r="H182" s="2" t="s">
        <v>12</v>
      </c>
    </row>
    <row r="183" spans="1:8" ht="15.75">
      <c r="A183" s="3">
        <f>[1]Komisia2!A62</f>
        <v>261</v>
      </c>
      <c r="B183" s="29" t="str">
        <f>[1]Komisia2!B62</f>
        <v>Gewűrztraminer</v>
      </c>
      <c r="C183" s="30">
        <f>[1]Komisia2!C62</f>
        <v>2022</v>
      </c>
      <c r="D183" s="30" t="str">
        <f>[1]Komisia2!D62</f>
        <v>IV/27</v>
      </c>
      <c r="E183" s="29" t="str">
        <f>[1]Komisia2!E62</f>
        <v>Ingrid</v>
      </c>
      <c r="F183" s="31">
        <f>[1]Komisia2!F62</f>
        <v>84.666666666666671</v>
      </c>
      <c r="G183" s="4"/>
      <c r="H183" s="2" t="s">
        <v>12</v>
      </c>
    </row>
    <row r="184" spans="1:8" ht="15.75">
      <c r="A184" s="9">
        <f>[1]Komisia6!A31</f>
        <v>630</v>
      </c>
      <c r="B184" s="29" t="str">
        <f>[1]Komisia6!B31</f>
        <v>Cabernet Cortis rosé</v>
      </c>
      <c r="C184" s="30">
        <f>[1]Komisia6!C31</f>
        <v>2022</v>
      </c>
      <c r="D184" s="30" t="str">
        <f>[1]Komisia6!D31</f>
        <v>II/12</v>
      </c>
      <c r="E184" s="29" t="str">
        <f>[1]Komisia6!E31</f>
        <v>Kapias</v>
      </c>
      <c r="F184" s="31">
        <f>[1]Komisia6!F31</f>
        <v>89</v>
      </c>
      <c r="G184" s="2" t="s">
        <v>8</v>
      </c>
      <c r="H184" s="2" t="s">
        <v>12</v>
      </c>
    </row>
    <row r="185" spans="1:8" ht="15.75">
      <c r="A185" s="3">
        <f>[1]Komisia2!A69</f>
        <v>268</v>
      </c>
      <c r="B185" s="29" t="str">
        <f>[1]Komisia2!B69</f>
        <v>Souvignier gris</v>
      </c>
      <c r="C185" s="30">
        <f>[1]Komisia2!C69</f>
        <v>2022</v>
      </c>
      <c r="D185" s="30" t="str">
        <f>[1]Komisia2!D69</f>
        <v>IV/28</v>
      </c>
      <c r="E185" s="29" t="str">
        <f>[1]Komisia2!E69</f>
        <v>Kapias</v>
      </c>
      <c r="F185" s="31">
        <f>[1]Komisia2!F69</f>
        <v>83.666666666666671</v>
      </c>
      <c r="G185" s="4"/>
      <c r="H185" s="2" t="s">
        <v>12</v>
      </c>
    </row>
    <row r="186" spans="1:8" ht="15.75">
      <c r="A186" s="9">
        <f>[1]Komisia6!A26</f>
        <v>625</v>
      </c>
      <c r="B186" s="29" t="str">
        <f>[1]Komisia6!B26</f>
        <v>Roselit Diva</v>
      </c>
      <c r="C186" s="30">
        <f>[1]Komisia6!C26</f>
        <v>2022</v>
      </c>
      <c r="D186" s="30" t="str">
        <f>[1]Komisia6!D26</f>
        <v>II/11</v>
      </c>
      <c r="E186" s="29" t="str">
        <f>[1]Komisia6!E26</f>
        <v>Nobilis</v>
      </c>
      <c r="F186" s="31">
        <f>[1]Komisia6!F26</f>
        <v>85</v>
      </c>
      <c r="G186" s="4"/>
      <c r="H186" s="2" t="s">
        <v>12</v>
      </c>
    </row>
    <row r="187" spans="1:8" ht="15.75">
      <c r="A187" s="1">
        <f>[1]Komisia3!A71</f>
        <v>370</v>
      </c>
      <c r="B187" s="29" t="str">
        <f>[1]Komisia3!B71</f>
        <v>Gold Solare</v>
      </c>
      <c r="C187" s="30">
        <f>[1]Komisia3!C71</f>
        <v>2022</v>
      </c>
      <c r="D187" s="30" t="str">
        <f>[1]Komisia3!D71</f>
        <v>I/2</v>
      </c>
      <c r="E187" s="29" t="str">
        <f>[1]Komisia3!E71</f>
        <v>Nobilis</v>
      </c>
      <c r="F187" s="31">
        <f>[1]Komisia3!F71</f>
        <v>84.666666666666671</v>
      </c>
      <c r="G187" s="4"/>
      <c r="H187" s="2" t="s">
        <v>12</v>
      </c>
    </row>
    <row r="188" spans="1:8" ht="15.75">
      <c r="A188" s="3">
        <f>[1]Komisia2!A81</f>
        <v>280</v>
      </c>
      <c r="B188" s="29" t="str">
        <f>[1]Komisia2!B81</f>
        <v>Lady Rubin</v>
      </c>
      <c r="C188" s="30">
        <f>[1]Komisia2!C81</f>
        <v>2019</v>
      </c>
      <c r="D188" s="30" t="str">
        <f>[1]Komisia2!D81</f>
        <v>III/21</v>
      </c>
      <c r="E188" s="29" t="str">
        <f>[1]Komisia2!E81</f>
        <v>Nobilis</v>
      </c>
      <c r="F188" s="31">
        <f>[1]Komisia2!F81</f>
        <v>83.666666666666671</v>
      </c>
      <c r="G188" s="4"/>
      <c r="H188" s="2" t="s">
        <v>12</v>
      </c>
    </row>
    <row r="189" spans="1:8" ht="15.75">
      <c r="A189" s="5">
        <f>[1]Komisia5!A53</f>
        <v>552</v>
      </c>
      <c r="B189" s="29" t="str">
        <f>[1]Komisia5!B53</f>
        <v>Souvignier gris</v>
      </c>
      <c r="C189" s="30">
        <f>[1]Komisia5!C53</f>
        <v>2022</v>
      </c>
      <c r="D189" s="30" t="str">
        <f>[1]Komisia5!D53</f>
        <v>IV/26</v>
      </c>
      <c r="E189" s="29" t="str">
        <f>[1]Komisia5!E53</f>
        <v>Nobilis</v>
      </c>
      <c r="F189" s="31">
        <f>[1]Komisia5!F53</f>
        <v>83.666666666666671</v>
      </c>
      <c r="G189" s="4"/>
      <c r="H189" s="2" t="s">
        <v>12</v>
      </c>
    </row>
    <row r="190" spans="1:8" ht="15.75">
      <c r="A190" s="10">
        <f>[1]Komisia4!A54</f>
        <v>453</v>
      </c>
      <c r="B190" s="29" t="str">
        <f>[1]Komisia4!B54</f>
        <v>Mr. Helidor</v>
      </c>
      <c r="C190" s="30">
        <f>[1]Komisia4!C54</f>
        <v>2022</v>
      </c>
      <c r="D190" s="30" t="str">
        <f>[1]Komisia4!D54</f>
        <v>I/1</v>
      </c>
      <c r="E190" s="29" t="str">
        <f>[1]Komisia4!E54</f>
        <v>Nobilis</v>
      </c>
      <c r="F190" s="31">
        <f>[1]Komisia4!F54</f>
        <v>83.333333333333329</v>
      </c>
      <c r="G190" s="4"/>
      <c r="H190" s="2" t="s">
        <v>12</v>
      </c>
    </row>
    <row r="191" spans="1:8" ht="15.75">
      <c r="A191" s="10">
        <f>[1]Komisia4!A52</f>
        <v>451</v>
      </c>
      <c r="B191" s="29" t="str">
        <f>[1]Komisia4!B52</f>
        <v>Riesling</v>
      </c>
      <c r="C191" s="30">
        <f>[1]Komisia4!C52</f>
        <v>2022</v>
      </c>
      <c r="D191" s="30" t="str">
        <f>[1]Komisia4!D52</f>
        <v>I/1</v>
      </c>
      <c r="E191" s="29" t="str">
        <f>[1]Komisia4!E52</f>
        <v>Pacholak</v>
      </c>
      <c r="F191" s="31">
        <f>[1]Komisia4!F52</f>
        <v>86</v>
      </c>
      <c r="G191" s="2" t="s">
        <v>4</v>
      </c>
      <c r="H191" s="2" t="s">
        <v>12</v>
      </c>
    </row>
    <row r="192" spans="1:8" ht="15.75">
      <c r="A192" s="11">
        <f>[1]Komisia1!A67</f>
        <v>166</v>
      </c>
      <c r="B192" s="29" t="str">
        <f>[1]Komisia1!B67</f>
        <v>Sauvignon blanc</v>
      </c>
      <c r="C192" s="30">
        <f>[1]Komisia1!C67</f>
        <v>2022</v>
      </c>
      <c r="D192" s="30" t="str">
        <f>[1]Komisia1!D67</f>
        <v>IV/28</v>
      </c>
      <c r="E192" s="29" t="str">
        <f>[1]Komisia1!E67</f>
        <v>Pacholak</v>
      </c>
      <c r="F192" s="31">
        <f>[1]Komisia1!F67</f>
        <v>85.666666666666671</v>
      </c>
      <c r="G192" s="2" t="s">
        <v>13</v>
      </c>
      <c r="H192" s="2" t="s">
        <v>12</v>
      </c>
    </row>
    <row r="193" spans="1:8" ht="15.75">
      <c r="A193" s="18">
        <f>[1]Komisia3!A26</f>
        <v>325</v>
      </c>
      <c r="B193" s="29" t="str">
        <f>[1]Komisia3!B26</f>
        <v>Frizzante rosé</v>
      </c>
      <c r="C193" s="30">
        <f>[1]Komisia3!C26</f>
        <v>2022</v>
      </c>
      <c r="D193" s="30" t="str">
        <f>[1]Komisia3!D26</f>
        <v>II/17</v>
      </c>
      <c r="E193" s="29" t="str">
        <f>[1]Komisia3!E26</f>
        <v>Pacholak</v>
      </c>
      <c r="F193" s="31">
        <f>[1]Komisia3!F26</f>
        <v>83.333333333333329</v>
      </c>
      <c r="G193" s="4"/>
      <c r="H193" s="2" t="s">
        <v>12</v>
      </c>
    </row>
    <row r="194" spans="1:8" ht="15.75">
      <c r="A194" s="3">
        <f>[1]Komisia2!A55</f>
        <v>254</v>
      </c>
      <c r="B194" s="29" t="str">
        <f>[1]Komisia2!B55</f>
        <v>Sauvignon blanc</v>
      </c>
      <c r="C194" s="30">
        <f>[1]Komisia2!C55</f>
        <v>2021</v>
      </c>
      <c r="D194" s="30" t="str">
        <f>[1]Komisia2!D55</f>
        <v>IV/26</v>
      </c>
      <c r="E194" s="29" t="str">
        <f>[1]Komisia2!E55</f>
        <v>Pacholak</v>
      </c>
      <c r="F194" s="31">
        <f>[1]Komisia2!F55</f>
        <v>81</v>
      </c>
      <c r="G194" s="4"/>
      <c r="H194" s="2" t="s">
        <v>12</v>
      </c>
    </row>
    <row r="195" spans="1:8" ht="15.75">
      <c r="A195" s="17">
        <f>[1]Komisia4!A2</f>
        <v>401</v>
      </c>
      <c r="B195" s="29" t="str">
        <f>[1]Komisia4!B2</f>
        <v>Solaris</v>
      </c>
      <c r="C195" s="30">
        <f>[1]Komisia4!C2</f>
        <v>2022</v>
      </c>
      <c r="D195" s="30" t="str">
        <f>[1]Komisia4!D2</f>
        <v>IV/26</v>
      </c>
      <c r="E195" s="29" t="str">
        <f>[1]Komisia4!E2</f>
        <v>pod Jablonia</v>
      </c>
      <c r="F195" s="31">
        <f>[1]Komisia4!F2</f>
        <v>83.666666666666671</v>
      </c>
      <c r="G195" s="4"/>
      <c r="H195" s="2" t="s">
        <v>12</v>
      </c>
    </row>
    <row r="196" spans="1:8" ht="15.75">
      <c r="A196" s="16">
        <f>[1]Komisia5!A26</f>
        <v>525</v>
      </c>
      <c r="B196" s="29" t="str">
        <f>[1]Komisia5!B26</f>
        <v>Plazowe</v>
      </c>
      <c r="C196" s="30">
        <f>[1]Komisia5!C26</f>
        <v>2022</v>
      </c>
      <c r="D196" s="30" t="str">
        <f>[1]Komisia5!D26</f>
        <v>II/11</v>
      </c>
      <c r="E196" s="29" t="str">
        <f>[1]Komisia5!E26</f>
        <v>pod Jablonia</v>
      </c>
      <c r="F196" s="31">
        <f>[1]Komisia5!F26</f>
        <v>83.333333333333329</v>
      </c>
      <c r="G196" s="4"/>
      <c r="H196" s="2" t="s">
        <v>12</v>
      </c>
    </row>
    <row r="197" spans="1:8" ht="15.75">
      <c r="A197" s="11">
        <f>[1]Komisia1!A52</f>
        <v>151</v>
      </c>
      <c r="B197" s="29" t="str">
        <f>[1]Komisia1!B52</f>
        <v>Solaris oaked</v>
      </c>
      <c r="C197" s="30">
        <f>[1]Komisia1!C52</f>
        <v>2022</v>
      </c>
      <c r="D197" s="30" t="str">
        <f>[1]Komisia1!D52</f>
        <v>IV/26</v>
      </c>
      <c r="E197" s="29" t="str">
        <f>[1]Komisia1!E52</f>
        <v>pod Jablonia</v>
      </c>
      <c r="F197" s="31">
        <f>[1]Komisia1!F52</f>
        <v>81.666666666666671</v>
      </c>
      <c r="G197" s="21" t="s">
        <v>13</v>
      </c>
      <c r="H197" s="2" t="s">
        <v>12</v>
      </c>
    </row>
    <row r="198" spans="1:8" ht="15.75">
      <c r="A198" s="15">
        <f>[1]Komisia2!A2</f>
        <v>201</v>
      </c>
      <c r="B198" s="29" t="str">
        <f>[1]Komisia2!B2</f>
        <v xml:space="preserve">Riesling  </v>
      </c>
      <c r="C198" s="30">
        <f>[1]Komisia2!C2</f>
        <v>2022</v>
      </c>
      <c r="D198" s="30" t="str">
        <f>[1]Komisia2!D2</f>
        <v>I/1</v>
      </c>
      <c r="E198" s="29" t="str">
        <f>[1]Komisia2!E2</f>
        <v>pod Jablonia</v>
      </c>
      <c r="F198" s="31">
        <f>[1]Komisia2!F2</f>
        <v>74.333333333333329</v>
      </c>
      <c r="G198" s="4"/>
      <c r="H198" s="2" t="s">
        <v>12</v>
      </c>
    </row>
    <row r="199" spans="1:8" ht="15.75">
      <c r="A199" s="15">
        <f>[1]Komisia2!A28</f>
        <v>227</v>
      </c>
      <c r="B199" s="29" t="str">
        <f>[1]Komisia2!B28</f>
        <v>Blask 631 extra brut</v>
      </c>
      <c r="C199" s="30">
        <f>[1]Komisia2!C28</f>
        <v>2020</v>
      </c>
      <c r="D199" s="30" t="str">
        <f>[1]Komisia2!D28</f>
        <v>I/7</v>
      </c>
      <c r="E199" s="29" t="str">
        <f>[1]Komisia2!E28</f>
        <v>Przytula</v>
      </c>
      <c r="F199" s="31">
        <f>[1]Komisia2!F28</f>
        <v>86.333333333333329</v>
      </c>
      <c r="G199" s="2" t="s">
        <v>0</v>
      </c>
      <c r="H199" s="2" t="s">
        <v>12</v>
      </c>
    </row>
    <row r="200" spans="1:8" ht="15.75">
      <c r="A200" s="5">
        <f>[1]Komisia5!A52</f>
        <v>551</v>
      </c>
      <c r="B200" s="29" t="str">
        <f>[1]Komisia5!B52</f>
        <v>Seyval blanc</v>
      </c>
      <c r="C200" s="30">
        <f>[1]Komisia5!C52</f>
        <v>2022</v>
      </c>
      <c r="D200" s="30" t="str">
        <f>[1]Komisia5!D52</f>
        <v>IV/26</v>
      </c>
      <c r="E200" s="29" t="str">
        <f>[1]Komisia5!E52</f>
        <v>Rzeszutko</v>
      </c>
      <c r="F200" s="31">
        <f>[1]Komisia5!F52</f>
        <v>83</v>
      </c>
      <c r="G200" s="4"/>
      <c r="H200" s="2" t="s">
        <v>12</v>
      </c>
    </row>
    <row r="201" spans="1:8" ht="15.75">
      <c r="A201" s="11">
        <f>[1]Komisia1!A53</f>
        <v>152</v>
      </c>
      <c r="B201" s="29" t="str">
        <f>[1]Komisia1!B53</f>
        <v xml:space="preserve">Solaris  </v>
      </c>
      <c r="C201" s="30">
        <f>[1]Komisia1!C53</f>
        <v>2022</v>
      </c>
      <c r="D201" s="30" t="str">
        <f>[1]Komisia1!D53</f>
        <v>IV/26</v>
      </c>
      <c r="E201" s="29" t="str">
        <f>[1]Komisia1!E53</f>
        <v>Rzeszutko</v>
      </c>
      <c r="F201" s="31">
        <f>[1]Komisia1!F53</f>
        <v>82.666666666666671</v>
      </c>
      <c r="G201" s="4"/>
      <c r="H201" s="2" t="s">
        <v>12</v>
      </c>
    </row>
    <row r="202" spans="1:8" ht="15.75">
      <c r="A202" s="17">
        <f>[1]Komisia4!A26</f>
        <v>425</v>
      </c>
      <c r="B202" s="29" t="str">
        <f>[1]Komisia4!B26</f>
        <v>Regent rosé</v>
      </c>
      <c r="C202" s="30">
        <f>[1]Komisia4!C26</f>
        <v>2022</v>
      </c>
      <c r="D202" s="30" t="str">
        <f>[1]Komisia4!D26</f>
        <v>II/11</v>
      </c>
      <c r="E202" s="29" t="str">
        <f>[1]Komisia4!E26</f>
        <v>Rzeszutko</v>
      </c>
      <c r="F202" s="31">
        <f>[1]Komisia4!F26</f>
        <v>79.666666666666671</v>
      </c>
      <c r="G202" s="4"/>
      <c r="H202" s="2" t="s">
        <v>12</v>
      </c>
    </row>
    <row r="203" spans="1:8" ht="15.75">
      <c r="A203" s="17">
        <f>[1]Komisia4!A15</f>
        <v>414</v>
      </c>
      <c r="B203" s="29" t="str">
        <f>[1]Komisia4!B15</f>
        <v>Solaris</v>
      </c>
      <c r="C203" s="30">
        <f>[1]Komisia4!C15</f>
        <v>2022</v>
      </c>
      <c r="D203" s="30" t="str">
        <f>[1]Komisia4!D15</f>
        <v>IV/27</v>
      </c>
      <c r="E203" s="29" t="str">
        <f>[1]Komisia4!E15</f>
        <v>Socha</v>
      </c>
      <c r="F203" s="31">
        <f>[1]Komisia4!F15</f>
        <v>87.333333333333329</v>
      </c>
      <c r="G203" s="2" t="s">
        <v>0</v>
      </c>
      <c r="H203" s="2" t="s">
        <v>12</v>
      </c>
    </row>
    <row r="204" spans="1:8" ht="15.75">
      <c r="A204" s="9">
        <f>[1]Komisia6!A2</f>
        <v>601</v>
      </c>
      <c r="B204" s="29" t="str">
        <f>[1]Komisia6!B2</f>
        <v>Solaris</v>
      </c>
      <c r="C204" s="30">
        <f>[1]Komisia6!C2</f>
        <v>2022</v>
      </c>
      <c r="D204" s="30" t="str">
        <f>[1]Komisia6!D2</f>
        <v>IV/26</v>
      </c>
      <c r="E204" s="29" t="str">
        <f>[1]Komisia6!E2</f>
        <v>Socha</v>
      </c>
      <c r="F204" s="31">
        <f>[1]Komisia6!F2</f>
        <v>79</v>
      </c>
      <c r="G204" s="4"/>
      <c r="H204" s="2" t="s">
        <v>12</v>
      </c>
    </row>
    <row r="205" spans="1:8" ht="15.75">
      <c r="A205" s="18">
        <f>[1]Komisia3!A34</f>
        <v>333</v>
      </c>
      <c r="B205" s="29" t="str">
        <f>[1]Komisia3!B34</f>
        <v>Regent</v>
      </c>
      <c r="C205" s="30">
        <f>[1]Komisia3!C34</f>
        <v>2022</v>
      </c>
      <c r="D205" s="30" t="str">
        <f>[1]Komisia3!D34</f>
        <v>III/21</v>
      </c>
      <c r="E205" s="29" t="str">
        <f>[1]Komisia3!E34</f>
        <v>Socha</v>
      </c>
      <c r="F205" s="31">
        <f>[1]Komisia3!F34</f>
        <v>78.666666666666671</v>
      </c>
      <c r="G205" s="4"/>
      <c r="H205" s="2" t="s">
        <v>12</v>
      </c>
    </row>
    <row r="206" spans="1:8" ht="15.75">
      <c r="A206" s="16">
        <f>[1]Komisia5!A22</f>
        <v>521</v>
      </c>
      <c r="B206" s="29" t="str">
        <f>[1]Komisia5!B22</f>
        <v>Solaris</v>
      </c>
      <c r="C206" s="30">
        <f>[1]Komisia5!C22</f>
        <v>2022</v>
      </c>
      <c r="D206" s="30" t="str">
        <f>[1]Komisia5!D22</f>
        <v>IV/28</v>
      </c>
      <c r="E206" s="29" t="str">
        <f>[1]Komisia5!E22</f>
        <v>Trojan</v>
      </c>
      <c r="F206" s="31">
        <f>[1]Komisia5!F22</f>
        <v>85.333333333333329</v>
      </c>
      <c r="G206" s="4"/>
      <c r="H206" s="2" t="s">
        <v>12</v>
      </c>
    </row>
    <row r="207" spans="1:8" ht="15.75">
      <c r="A207" s="10">
        <f>[1]Komisia4!A72</f>
        <v>471</v>
      </c>
      <c r="B207" s="29" t="str">
        <f>[1]Komisia4!B72</f>
        <v>Roter Riesling</v>
      </c>
      <c r="C207" s="30">
        <f>[1]Komisia4!C72</f>
        <v>2022</v>
      </c>
      <c r="D207" s="30" t="str">
        <f>[1]Komisia4!D72</f>
        <v>I/2</v>
      </c>
      <c r="E207" s="29" t="str">
        <f>[1]Komisia4!E72</f>
        <v>Trojan</v>
      </c>
      <c r="F207" s="31">
        <f>[1]Komisia4!F72</f>
        <v>84</v>
      </c>
      <c r="G207" s="4"/>
      <c r="H207" s="2" t="s">
        <v>12</v>
      </c>
    </row>
    <row r="208" spans="1:8" ht="15.75">
      <c r="A208" s="6">
        <f>[1]Komisia1!A3</f>
        <v>102</v>
      </c>
      <c r="B208" s="29" t="str">
        <f>[1]Komisia1!B3</f>
        <v>Johanniter</v>
      </c>
      <c r="C208" s="30">
        <f>[1]Komisia1!C3</f>
        <v>2022</v>
      </c>
      <c r="D208" s="30" t="str">
        <f>[1]Komisia1!D3</f>
        <v>I/1</v>
      </c>
      <c r="E208" s="29" t="str">
        <f>[1]Komisia1!E3</f>
        <v>Trojan</v>
      </c>
      <c r="F208" s="31">
        <f>[1]Komisia1!F3</f>
        <v>82</v>
      </c>
      <c r="G208" s="4"/>
      <c r="H208" s="2" t="s">
        <v>12</v>
      </c>
    </row>
    <row r="209" spans="1:8" ht="15.75">
      <c r="A209" s="11">
        <f>[1]Komisia1!A64</f>
        <v>163</v>
      </c>
      <c r="B209" s="29" t="str">
        <f>[1]Komisia1!B64</f>
        <v>Johanniter&amp;Solaris</v>
      </c>
      <c r="C209" s="30">
        <f>[1]Komisia1!C64</f>
        <v>2022</v>
      </c>
      <c r="D209" s="30" t="str">
        <f>[1]Komisia1!D64</f>
        <v>IV/28</v>
      </c>
      <c r="E209" s="29" t="str">
        <f>[1]Komisia1!E64</f>
        <v>Trojan</v>
      </c>
      <c r="F209" s="31">
        <f>[1]Komisia1!F64</f>
        <v>81.666666666666671</v>
      </c>
      <c r="G209" s="4"/>
      <c r="H209" s="2" t="s">
        <v>12</v>
      </c>
    </row>
    <row r="210" spans="1:8" ht="15.75">
      <c r="A210" s="10">
        <f>[1]Komisia4!A53</f>
        <v>452</v>
      </c>
      <c r="B210" s="29" t="str">
        <f>[1]Komisia4!B53</f>
        <v>Meridium</v>
      </c>
      <c r="C210" s="30">
        <f>[1]Komisia4!C53</f>
        <v>2022</v>
      </c>
      <c r="D210" s="30" t="str">
        <f>[1]Komisia4!D53</f>
        <v>I/1</v>
      </c>
      <c r="E210" s="29" t="str">
        <f>[1]Komisia4!E53</f>
        <v>Vanellus</v>
      </c>
      <c r="F210" s="31">
        <f>[1]Komisia4!F53</f>
        <v>83.333333333333329</v>
      </c>
      <c r="G210" s="4"/>
      <c r="H210" s="2" t="s">
        <v>12</v>
      </c>
    </row>
    <row r="211" spans="1:8" ht="15.75">
      <c r="A211" s="16">
        <f>[1]Komisia5!A2</f>
        <v>501</v>
      </c>
      <c r="B211" s="29" t="str">
        <f>[1]Komisia5!B2</f>
        <v>Mane</v>
      </c>
      <c r="C211" s="30">
        <f>[1]Komisia5!C2</f>
        <v>2022</v>
      </c>
      <c r="D211" s="30" t="str">
        <f>[1]Komisia5!D2</f>
        <v>IV/26</v>
      </c>
      <c r="E211" s="29" t="str">
        <f>[1]Komisia5!E2</f>
        <v>Vanellus</v>
      </c>
      <c r="F211" s="31">
        <f>[1]Komisia5!F2</f>
        <v>82</v>
      </c>
      <c r="G211" s="4"/>
      <c r="H211" s="2" t="s">
        <v>12</v>
      </c>
    </row>
    <row r="212" spans="1:8" ht="15.75">
      <c r="A212" s="3">
        <f>[1]Komisia2!A75</f>
        <v>274</v>
      </c>
      <c r="B212" s="29" t="str">
        <f>[1]Komisia2!B75</f>
        <v>Alma barrique</v>
      </c>
      <c r="C212" s="30">
        <f>[1]Komisia2!C75</f>
        <v>2021</v>
      </c>
      <c r="D212" s="30" t="str">
        <f>[1]Komisia2!D75</f>
        <v>III/21</v>
      </c>
      <c r="E212" s="29" t="str">
        <f>[1]Komisia2!E75</f>
        <v>W. Chowaniec</v>
      </c>
      <c r="F212" s="31">
        <f>[1]Komisia2!F75</f>
        <v>83.666666666666671</v>
      </c>
      <c r="G212" s="4"/>
      <c r="H212" s="2" t="s">
        <v>12</v>
      </c>
    </row>
    <row r="213" spans="1:8" ht="15.75">
      <c r="A213" s="11">
        <f>[1]Komisia1!A60</f>
        <v>159</v>
      </c>
      <c r="B213" s="29" t="str">
        <f>[1]Komisia1!B60</f>
        <v>Sauvignon neskorý zber sur lie</v>
      </c>
      <c r="C213" s="30">
        <f>[1]Komisia1!C60</f>
        <v>2022</v>
      </c>
      <c r="D213" s="30" t="str">
        <f>[1]Komisia1!D60</f>
        <v>IV/27</v>
      </c>
      <c r="E213" s="29" t="str">
        <f>[1]Komisia1!E60</f>
        <v>Barko</v>
      </c>
      <c r="F213" s="31">
        <f>[1]Komisia1!F60</f>
        <v>84.333333333333329</v>
      </c>
      <c r="G213" s="4"/>
      <c r="H213" s="2" t="s">
        <v>14</v>
      </c>
    </row>
    <row r="214" spans="1:8" ht="15.75">
      <c r="A214" s="10">
        <f>[1]Komisia4!A75</f>
        <v>474</v>
      </c>
      <c r="B214" s="29" t="str">
        <f>[1]Komisia4!B75</f>
        <v>Chardonnay neskorý zber sur lie</v>
      </c>
      <c r="C214" s="30">
        <f>[1]Komisia4!C75</f>
        <v>2022</v>
      </c>
      <c r="D214" s="30" t="str">
        <f>[1]Komisia4!D75</f>
        <v>I/2</v>
      </c>
      <c r="E214" s="29" t="str">
        <f>[1]Komisia4!E75</f>
        <v>Barko</v>
      </c>
      <c r="F214" s="31">
        <f>[1]Komisia4!F75</f>
        <v>83.333333333333329</v>
      </c>
      <c r="G214" s="4"/>
      <c r="H214" s="2" t="s">
        <v>14</v>
      </c>
    </row>
    <row r="215" spans="1:8" ht="15.75">
      <c r="A215" s="15">
        <f>[1]Komisia2!A38</f>
        <v>237</v>
      </c>
      <c r="B215" s="29" t="str">
        <f>[1]Komisia2!B38</f>
        <v>Cabernet Sauvignon výber z hrozna barrique</v>
      </c>
      <c r="C215" s="30">
        <f>[1]Komisia2!C38</f>
        <v>2018</v>
      </c>
      <c r="D215" s="30" t="str">
        <f>[1]Komisia2!D38</f>
        <v>III/21</v>
      </c>
      <c r="E215" s="29" t="str">
        <f>[1]Komisia2!E38</f>
        <v>Belá</v>
      </c>
      <c r="F215" s="31">
        <f>[1]Komisia2!F38</f>
        <v>89</v>
      </c>
      <c r="G215" s="2" t="s">
        <v>0</v>
      </c>
      <c r="H215" s="2" t="s">
        <v>14</v>
      </c>
    </row>
    <row r="216" spans="1:8" ht="15.75">
      <c r="A216" s="13">
        <f>[1]Komisia6!A86</f>
        <v>685</v>
      </c>
      <c r="B216" s="29" t="str">
        <f>[1]Komisia6!B86</f>
        <v>Alibernet výber z hrozna barrique</v>
      </c>
      <c r="C216" s="30">
        <f>[1]Komisia6!C86</f>
        <v>2017</v>
      </c>
      <c r="D216" s="30" t="str">
        <f>[1]Komisia6!D86</f>
        <v>III/21</v>
      </c>
      <c r="E216" s="29" t="str">
        <f>[1]Komisia6!E86</f>
        <v>Belá</v>
      </c>
      <c r="F216" s="31">
        <f>[1]Komisia6!F86</f>
        <v>89</v>
      </c>
      <c r="G216" s="2" t="s">
        <v>0</v>
      </c>
      <c r="H216" s="2" t="s">
        <v>14</v>
      </c>
    </row>
    <row r="217" spans="1:8" ht="15.75">
      <c r="A217" s="9">
        <f>[1]Komisia6!A21</f>
        <v>620</v>
      </c>
      <c r="B217" s="29" t="str">
        <f>[1]Komisia6!B21</f>
        <v>Rizling rýnsky cibébový výber</v>
      </c>
      <c r="C217" s="30">
        <f>[1]Komisia6!C21</f>
        <v>2017</v>
      </c>
      <c r="D217" s="30" t="str">
        <f>[1]Komisia6!D21</f>
        <v>VI/42</v>
      </c>
      <c r="E217" s="29" t="str">
        <f>[1]Komisia6!E21</f>
        <v>Belá</v>
      </c>
      <c r="F217" s="31">
        <f>[1]Komisia6!F21</f>
        <v>86.333333333333329</v>
      </c>
      <c r="G217" s="2" t="s">
        <v>0</v>
      </c>
      <c r="H217" s="2" t="s">
        <v>14</v>
      </c>
    </row>
    <row r="218" spans="1:8" ht="15.75">
      <c r="A218" s="18">
        <f>[1]Komisia3!A21</f>
        <v>320</v>
      </c>
      <c r="B218" s="29" t="str">
        <f>[1]Komisia3!B21</f>
        <v>Riesling výber z hrozna</v>
      </c>
      <c r="C218" s="30">
        <f>[1]Komisia3!C21</f>
        <v>2021</v>
      </c>
      <c r="D218" s="30" t="str">
        <f>[1]Komisia3!D21</f>
        <v>I/3</v>
      </c>
      <c r="E218" s="29" t="str">
        <f>[1]Komisia3!E21</f>
        <v>Belá</v>
      </c>
      <c r="F218" s="31">
        <f>[1]Komisia3!F21</f>
        <v>85.333333333333329</v>
      </c>
      <c r="G218" s="4"/>
      <c r="H218" s="2" t="s">
        <v>14</v>
      </c>
    </row>
    <row r="219" spans="1:8" ht="15.75">
      <c r="A219" s="22">
        <f>[1]Komisia3!A9</f>
        <v>308</v>
      </c>
      <c r="B219" s="35" t="str">
        <f>[1]Komisia3!B9</f>
        <v>Breslava neskorý zber</v>
      </c>
      <c r="C219" s="36">
        <f>[1]Komisia3!C9</f>
        <v>2021</v>
      </c>
      <c r="D219" s="36" t="str">
        <f>[1]Komisia3!D9</f>
        <v>I/1</v>
      </c>
      <c r="E219" s="35" t="str">
        <f>[1]Komisia3!E9</f>
        <v>Belá</v>
      </c>
      <c r="F219" s="31">
        <f>[1]Komisia3!F9</f>
        <v>83</v>
      </c>
      <c r="G219" s="23"/>
      <c r="H219" s="2" t="s">
        <v>14</v>
      </c>
    </row>
    <row r="220" spans="1:8" ht="15.75">
      <c r="A220" s="6">
        <f>[1]Komisia1!A10</f>
        <v>109</v>
      </c>
      <c r="B220" s="29" t="str">
        <f>[1]Komisia1!B10</f>
        <v>Veltlínske zelené výber z hrozna</v>
      </c>
      <c r="C220" s="30">
        <f>[1]Komisia1!C10</f>
        <v>2021</v>
      </c>
      <c r="D220" s="30" t="str">
        <f>[1]Komisia1!D10</f>
        <v>I/1</v>
      </c>
      <c r="E220" s="29" t="str">
        <f>[1]Komisia1!E10</f>
        <v>Belá</v>
      </c>
      <c r="F220" s="31">
        <f>[1]Komisia1!F10</f>
        <v>81</v>
      </c>
      <c r="G220" s="4"/>
      <c r="H220" s="2" t="s">
        <v>14</v>
      </c>
    </row>
    <row r="221" spans="1:8" ht="15.75">
      <c r="A221" s="1">
        <f>[1]Komisia3!A62</f>
        <v>361</v>
      </c>
      <c r="B221" s="29" t="str">
        <f>[1]Komisia3!B62</f>
        <v>Rulandské šedé výber z hrozna</v>
      </c>
      <c r="C221" s="30">
        <f>[1]Komisia3!C62</f>
        <v>2021</v>
      </c>
      <c r="D221" s="30" t="str">
        <f>[1]Komisia3!D62</f>
        <v>I/1</v>
      </c>
      <c r="E221" s="29" t="str">
        <f>[1]Komisia3!E62</f>
        <v>Belá</v>
      </c>
      <c r="F221" s="31">
        <f>[1]Komisia3!F62</f>
        <v>81</v>
      </c>
      <c r="G221" s="4"/>
      <c r="H221" s="2" t="s">
        <v>14</v>
      </c>
    </row>
    <row r="222" spans="1:8" ht="15.75">
      <c r="A222" s="1">
        <f>[1]Komisia3!A73</f>
        <v>372</v>
      </c>
      <c r="B222" s="29" t="str">
        <f>[1]Komisia3!B73</f>
        <v>Rizling vlašský výber z hrozna</v>
      </c>
      <c r="C222" s="30">
        <f>[1]Komisia3!C73</f>
        <v>2021</v>
      </c>
      <c r="D222" s="30" t="str">
        <f>[1]Komisia3!D73</f>
        <v>I/2</v>
      </c>
      <c r="E222" s="29" t="str">
        <f>[1]Komisia3!E73</f>
        <v>Belá</v>
      </c>
      <c r="F222" s="31">
        <f>[1]Komisia3!F73</f>
        <v>79.666666666666671</v>
      </c>
      <c r="G222" s="4"/>
      <c r="H222" s="2" t="s">
        <v>14</v>
      </c>
    </row>
    <row r="223" spans="1:8" ht="15.75">
      <c r="A223" s="9">
        <f>[1]Komisia6!A23</f>
        <v>622</v>
      </c>
      <c r="B223" s="29" t="str">
        <f>[1]Komisia6!B23</f>
        <v>Lipovina cibébový výber</v>
      </c>
      <c r="C223" s="30">
        <f>[1]Komisia6!C23</f>
        <v>2022</v>
      </c>
      <c r="D223" s="30" t="str">
        <f>[1]Komisia6!D23</f>
        <v>VI/42</v>
      </c>
      <c r="E223" s="29" t="str">
        <f>[1]Komisia6!E23</f>
        <v>Boršoš</v>
      </c>
      <c r="F223" s="31">
        <f>[1]Komisia6!F23</f>
        <v>92</v>
      </c>
      <c r="G223" s="2" t="s">
        <v>7</v>
      </c>
      <c r="H223" s="2" t="s">
        <v>14</v>
      </c>
    </row>
    <row r="224" spans="1:8" ht="15.75">
      <c r="A224" s="13">
        <f>[1]Komisia6!A82</f>
        <v>681</v>
      </c>
      <c r="B224" s="29" t="str">
        <f>[1]Komisia6!B82</f>
        <v>Dunaj DSC barrique</v>
      </c>
      <c r="C224" s="30">
        <f>[1]Komisia6!C82</f>
        <v>2020</v>
      </c>
      <c r="D224" s="30" t="str">
        <f>[1]Komisia6!D82</f>
        <v>III/21</v>
      </c>
      <c r="E224" s="29" t="str">
        <f>[1]Komisia6!E82</f>
        <v>Čachtice</v>
      </c>
      <c r="F224" s="31">
        <f>[1]Komisia6!F82</f>
        <v>87.666666666666671</v>
      </c>
      <c r="G224" s="2" t="s">
        <v>0</v>
      </c>
      <c r="H224" s="2" t="s">
        <v>14</v>
      </c>
    </row>
    <row r="225" spans="1:8" ht="15.75">
      <c r="A225" s="16">
        <f>[1]Komisia5!A32</f>
        <v>531</v>
      </c>
      <c r="B225" s="29" t="str">
        <f>[1]Komisia5!B32</f>
        <v>Dunaj rosé DSC</v>
      </c>
      <c r="C225" s="30">
        <f>[1]Komisia5!C32</f>
        <v>2022</v>
      </c>
      <c r="D225" s="30" t="str">
        <f>[1]Komisia5!D32</f>
        <v>II/13</v>
      </c>
      <c r="E225" s="29" t="str">
        <f>[1]Komisia5!E32</f>
        <v>Čachtice</v>
      </c>
      <c r="F225" s="31">
        <f>[1]Komisia5!F32</f>
        <v>86.666666666666671</v>
      </c>
      <c r="G225" s="2" t="s">
        <v>0</v>
      </c>
      <c r="H225" s="2" t="s">
        <v>14</v>
      </c>
    </row>
    <row r="226" spans="1:8" ht="15.75">
      <c r="A226" s="18">
        <f>[1]Komisia3!A36</f>
        <v>335</v>
      </c>
      <c r="B226" s="29" t="str">
        <f>[1]Komisia3!B36</f>
        <v>Merlot barrique</v>
      </c>
      <c r="C226" s="30">
        <f>[1]Komisia3!C36</f>
        <v>2020</v>
      </c>
      <c r="D226" s="30" t="str">
        <f>[1]Komisia3!D36</f>
        <v>III/21</v>
      </c>
      <c r="E226" s="29" t="str">
        <f>[1]Komisia3!E36</f>
        <v>Čachtice</v>
      </c>
      <c r="F226" s="31">
        <f>[1]Komisia3!F36</f>
        <v>83.666666666666671</v>
      </c>
      <c r="G226" s="4"/>
      <c r="H226" s="2" t="s">
        <v>14</v>
      </c>
    </row>
    <row r="227" spans="1:8" ht="15.75">
      <c r="A227" s="13">
        <f>[1]Komisia6!A58</f>
        <v>657</v>
      </c>
      <c r="B227" s="29" t="str">
        <f>[1]Komisia6!B58</f>
        <v>Rizling rýnsky DSC</v>
      </c>
      <c r="C227" s="30">
        <f>[1]Komisia6!C58</f>
        <v>2022</v>
      </c>
      <c r="D227" s="30" t="str">
        <f>[1]Komisia6!D58</f>
        <v>I/1</v>
      </c>
      <c r="E227" s="29" t="str">
        <f>[1]Komisia6!E58</f>
        <v>Čachtice</v>
      </c>
      <c r="F227" s="31">
        <f>[1]Komisia6!F58</f>
        <v>82.333333333333329</v>
      </c>
      <c r="G227" s="4"/>
      <c r="H227" s="2" t="s">
        <v>14</v>
      </c>
    </row>
    <row r="228" spans="1:8" ht="15.75">
      <c r="A228" s="17">
        <f>[1]Komisia4!A17</f>
        <v>416</v>
      </c>
      <c r="B228" s="29" t="str">
        <f>[1]Komisia4!B17</f>
        <v>Pálava neskorý zber</v>
      </c>
      <c r="C228" s="30">
        <f>[1]Komisia4!C17</f>
        <v>2022</v>
      </c>
      <c r="D228" s="30" t="str">
        <f>[1]Komisia4!D17</f>
        <v>IV/28</v>
      </c>
      <c r="E228" s="29" t="str">
        <f>[1]Komisia4!E17</f>
        <v>Dubovský&amp;Grančič</v>
      </c>
      <c r="F228" s="31">
        <f>[1]Komisia4!F17</f>
        <v>89</v>
      </c>
      <c r="G228" s="2" t="s">
        <v>0</v>
      </c>
      <c r="H228" s="2" t="s">
        <v>14</v>
      </c>
    </row>
    <row r="229" spans="1:8" ht="15.75">
      <c r="A229" s="10">
        <f>[1]Komisia4!A67</f>
        <v>466</v>
      </c>
      <c r="B229" s="29" t="str">
        <f>[1]Komisia4!B67</f>
        <v>Pinot blanc výber z hrozna</v>
      </c>
      <c r="C229" s="30">
        <f>[1]Komisia4!C67</f>
        <v>2021</v>
      </c>
      <c r="D229" s="30" t="str">
        <f>[1]Komisia4!D67</f>
        <v>I/1</v>
      </c>
      <c r="E229" s="29" t="str">
        <f>[1]Komisia4!E67</f>
        <v>Dubovský&amp;Grančič</v>
      </c>
      <c r="F229" s="31">
        <f>[1]Komisia4!F67</f>
        <v>87.666666666666671</v>
      </c>
      <c r="G229" s="2" t="s">
        <v>0</v>
      </c>
      <c r="H229" s="2" t="s">
        <v>14</v>
      </c>
    </row>
    <row r="230" spans="1:8" ht="15.75">
      <c r="A230" s="6">
        <f>[1]Komisia1!A12</f>
        <v>111</v>
      </c>
      <c r="B230" s="29" t="str">
        <f>[1]Komisia1!B12</f>
        <v>Riesling výber z hrozna Reserva</v>
      </c>
      <c r="C230" s="30">
        <f>[1]Komisia1!C12</f>
        <v>2021</v>
      </c>
      <c r="D230" s="30" t="str">
        <f>[1]Komisia1!D12</f>
        <v>I/1</v>
      </c>
      <c r="E230" s="29" t="str">
        <f>[1]Komisia1!E12</f>
        <v>Dubovský&amp;Grančič</v>
      </c>
      <c r="F230" s="31">
        <f>[1]Komisia1!F12</f>
        <v>86.333333333333329</v>
      </c>
      <c r="G230" s="24" t="s">
        <v>0</v>
      </c>
      <c r="H230" s="2" t="s">
        <v>14</v>
      </c>
    </row>
    <row r="231" spans="1:8" ht="15.75">
      <c r="A231" s="16">
        <f>[1]Komisia5!A33</f>
        <v>532</v>
      </c>
      <c r="B231" s="29" t="str">
        <f>[1]Komisia5!B33</f>
        <v>Cabernet Sauvignon rosé neskorý zber</v>
      </c>
      <c r="C231" s="30">
        <f>[1]Komisia5!C33</f>
        <v>2021</v>
      </c>
      <c r="D231" s="30" t="str">
        <f>[1]Komisia5!D33</f>
        <v>II/13</v>
      </c>
      <c r="E231" s="29" t="str">
        <f>[1]Komisia5!E33</f>
        <v>Dubovský&amp;Grančič</v>
      </c>
      <c r="F231" s="31">
        <f>[1]Komisia5!F33</f>
        <v>84.333333333333329</v>
      </c>
      <c r="G231" s="4"/>
      <c r="H231" s="2" t="s">
        <v>14</v>
      </c>
    </row>
    <row r="232" spans="1:8" ht="15.75">
      <c r="A232" s="9">
        <f>[1]Komisia6!A35</f>
        <v>634</v>
      </c>
      <c r="B232" s="29" t="str">
        <f>[1]Komisia6!B35</f>
        <v>Rulandské modré výber z hrozna</v>
      </c>
      <c r="C232" s="30">
        <f>[1]Komisia6!C35</f>
        <v>2022</v>
      </c>
      <c r="D232" s="30" t="str">
        <f>[1]Komisia6!D35</f>
        <v>III/21</v>
      </c>
      <c r="E232" s="29" t="str">
        <f>[1]Komisia6!E35</f>
        <v>Dudo</v>
      </c>
      <c r="F232" s="31">
        <f>[1]Komisia6!F35</f>
        <v>90</v>
      </c>
      <c r="G232" s="2" t="s">
        <v>0</v>
      </c>
      <c r="H232" s="2" t="s">
        <v>14</v>
      </c>
    </row>
    <row r="233" spans="1:8" ht="15.75">
      <c r="A233" s="9">
        <f>[1]Komisia6!A20</f>
        <v>619</v>
      </c>
      <c r="B233" s="29" t="str">
        <f>[1]Komisia6!B20</f>
        <v>Rulandské biele hrozienkový výber</v>
      </c>
      <c r="C233" s="30">
        <f>[1]Komisia6!C20</f>
        <v>2021</v>
      </c>
      <c r="D233" s="30" t="str">
        <f>[1]Komisia6!D20</f>
        <v>VI/42</v>
      </c>
      <c r="E233" s="29" t="str">
        <f>[1]Komisia6!E20</f>
        <v>Dudo</v>
      </c>
      <c r="F233" s="31">
        <f>[1]Komisia6!F20</f>
        <v>86.333333333333329</v>
      </c>
      <c r="G233" s="2" t="s">
        <v>0</v>
      </c>
      <c r="H233" s="2" t="s">
        <v>14</v>
      </c>
    </row>
    <row r="234" spans="1:8" ht="15.75">
      <c r="A234" s="1">
        <f>[1]Komisia3!A80</f>
        <v>379</v>
      </c>
      <c r="B234" s="29" t="str">
        <f>[1]Komisia3!B80</f>
        <v>Dunaj DSC</v>
      </c>
      <c r="C234" s="30">
        <f>[1]Komisia3!C80</f>
        <v>2022</v>
      </c>
      <c r="D234" s="30" t="str">
        <f>[1]Komisia3!D80</f>
        <v>III/21</v>
      </c>
      <c r="E234" s="29" t="str">
        <f>[1]Komisia3!E80</f>
        <v>Dudo</v>
      </c>
      <c r="F234" s="31">
        <f>[1]Komisia3!F80</f>
        <v>86.333333333333329</v>
      </c>
      <c r="G234" s="2" t="s">
        <v>0</v>
      </c>
      <c r="H234" s="2" t="s">
        <v>14</v>
      </c>
    </row>
    <row r="235" spans="1:8" ht="15.75">
      <c r="A235" s="10">
        <f>[1]Komisia4!A82</f>
        <v>481</v>
      </c>
      <c r="B235" s="29" t="str">
        <f>[1]Komisia4!B82</f>
        <v>Cabernet Sauvignon DSC</v>
      </c>
      <c r="C235" s="30">
        <f>[1]Komisia4!C82</f>
        <v>2022</v>
      </c>
      <c r="D235" s="30" t="str">
        <f>[1]Komisia4!D82</f>
        <v>III/21</v>
      </c>
      <c r="E235" s="29" t="str">
        <f>[1]Komisia4!E82</f>
        <v>Dudo</v>
      </c>
      <c r="F235" s="31">
        <f>[1]Komisia4!F82</f>
        <v>86</v>
      </c>
      <c r="G235" s="2" t="s">
        <v>4</v>
      </c>
      <c r="H235" s="2" t="s">
        <v>14</v>
      </c>
    </row>
    <row r="236" spans="1:8" ht="15.75">
      <c r="A236" s="11">
        <f>[1]Komisia1!A78</f>
        <v>177</v>
      </c>
      <c r="B236" s="29" t="str">
        <f>[1]Komisia1!B78</f>
        <v>Móže byt DSC</v>
      </c>
      <c r="C236" s="30">
        <f>[1]Komisia1!C78</f>
        <v>2022</v>
      </c>
      <c r="D236" s="30" t="str">
        <f>[1]Komisia1!D78</f>
        <v>III/22</v>
      </c>
      <c r="E236" s="29" t="str">
        <f>[1]Komisia1!E78</f>
        <v>Dudo</v>
      </c>
      <c r="F236" s="31">
        <f>[1]Komisia1!F78</f>
        <v>85</v>
      </c>
      <c r="G236" s="4"/>
      <c r="H236" s="2" t="s">
        <v>14</v>
      </c>
    </row>
    <row r="237" spans="1:8" ht="15.75">
      <c r="A237" s="15">
        <f>[1]Komisia2!A34</f>
        <v>233</v>
      </c>
      <c r="B237" s="29" t="str">
        <f>[1]Komisia2!B34</f>
        <v>Rudava DSC</v>
      </c>
      <c r="C237" s="30">
        <f>[1]Komisia2!C34</f>
        <v>2022</v>
      </c>
      <c r="D237" s="30" t="str">
        <f>[1]Komisia2!D34</f>
        <v>III/22</v>
      </c>
      <c r="E237" s="29" t="str">
        <f>[1]Komisia2!E34</f>
        <v>Dudo</v>
      </c>
      <c r="F237" s="31">
        <f>[1]Komisia2!F34</f>
        <v>84.333333333333329</v>
      </c>
      <c r="G237" s="4"/>
      <c r="H237" s="2" t="s">
        <v>14</v>
      </c>
    </row>
    <row r="238" spans="1:8" ht="15.75">
      <c r="A238" s="17">
        <f>[1]Komisia4!A10</f>
        <v>409</v>
      </c>
      <c r="B238" s="29" t="str">
        <f>[1]Komisia4!B10</f>
        <v>Devín DSC</v>
      </c>
      <c r="C238" s="30">
        <f>[1]Komisia4!C10</f>
        <v>2021</v>
      </c>
      <c r="D238" s="30" t="str">
        <f>[1]Komisia4!D10</f>
        <v>IV/26</v>
      </c>
      <c r="E238" s="29" t="str">
        <f>[1]Komisia4!E10</f>
        <v>Dvory</v>
      </c>
      <c r="F238" s="31">
        <f>[1]Komisia4!F10</f>
        <v>88.666666666666671</v>
      </c>
      <c r="G238" s="2" t="s">
        <v>0</v>
      </c>
      <c r="H238" s="2" t="s">
        <v>14</v>
      </c>
    </row>
    <row r="239" spans="1:8" ht="15.75">
      <c r="A239" s="13">
        <f>[1]Komisia6!A75</f>
        <v>674</v>
      </c>
      <c r="B239" s="29" t="str">
        <f>[1]Komisia6!B75</f>
        <v>Pinot blanc DSC</v>
      </c>
      <c r="C239" s="30">
        <f>[1]Komisia6!C75</f>
        <v>2021</v>
      </c>
      <c r="D239" s="30" t="str">
        <f>[1]Komisia6!D75</f>
        <v>I/3</v>
      </c>
      <c r="E239" s="29" t="str">
        <f>[1]Komisia6!E75</f>
        <v>Dvory</v>
      </c>
      <c r="F239" s="31">
        <f>[1]Komisia6!F75</f>
        <v>87.333333333333329</v>
      </c>
      <c r="G239" s="2" t="s">
        <v>0</v>
      </c>
      <c r="H239" s="2" t="s">
        <v>14</v>
      </c>
    </row>
    <row r="240" spans="1:8" ht="15.75">
      <c r="A240" s="9">
        <f>[1]Komisia6!A33</f>
        <v>632</v>
      </c>
      <c r="B240" s="29" t="str">
        <f>[1]Komisia6!B33</f>
        <v>Cabernet Sauvignon rosé DSC</v>
      </c>
      <c r="C240" s="30">
        <f>[1]Komisia6!C33</f>
        <v>2022</v>
      </c>
      <c r="D240" s="30" t="str">
        <f>[1]Komisia6!D33</f>
        <v>II/13</v>
      </c>
      <c r="E240" s="29" t="str">
        <f>[1]Komisia6!E33</f>
        <v>Dvory</v>
      </c>
      <c r="F240" s="31">
        <f>[1]Komisia6!F33</f>
        <v>86</v>
      </c>
      <c r="G240" s="2" t="s">
        <v>4</v>
      </c>
      <c r="H240" s="2" t="s">
        <v>14</v>
      </c>
    </row>
    <row r="241" spans="1:8" ht="15.75">
      <c r="A241" s="15">
        <f>[1]Komisia2!A20</f>
        <v>219</v>
      </c>
      <c r="B241" s="29" t="str">
        <f>[1]Komisia2!B20</f>
        <v>Chardonnay DSC</v>
      </c>
      <c r="C241" s="30">
        <f>[1]Komisia2!C20</f>
        <v>2022</v>
      </c>
      <c r="D241" s="30" t="str">
        <f>[1]Komisia2!D20</f>
        <v>I/3</v>
      </c>
      <c r="E241" s="29" t="str">
        <f>[1]Komisia2!E20</f>
        <v>Dvory</v>
      </c>
      <c r="F241" s="31">
        <f>[1]Komisia2!F20</f>
        <v>85</v>
      </c>
      <c r="G241" s="4"/>
      <c r="H241" s="2" t="s">
        <v>14</v>
      </c>
    </row>
    <row r="242" spans="1:8" ht="15.75">
      <c r="A242" s="1">
        <f>[1]Komisia3!A55</f>
        <v>354</v>
      </c>
      <c r="B242" s="29" t="str">
        <f>[1]Komisia3!B55</f>
        <v>Pinot gris DSC</v>
      </c>
      <c r="C242" s="30">
        <f>[1]Komisia3!C55</f>
        <v>2022</v>
      </c>
      <c r="D242" s="30" t="str">
        <f>[1]Komisia3!D55</f>
        <v>I/1</v>
      </c>
      <c r="E242" s="29" t="str">
        <f>[1]Komisia3!E55</f>
        <v>Dvory</v>
      </c>
      <c r="F242" s="31">
        <f>[1]Komisia3!F55</f>
        <v>85</v>
      </c>
      <c r="G242" s="4"/>
      <c r="H242" s="2" t="s">
        <v>14</v>
      </c>
    </row>
    <row r="243" spans="1:8" ht="15.75">
      <c r="A243" s="6">
        <f>[1]Komisia1!A19</f>
        <v>118</v>
      </c>
      <c r="B243" s="29" t="str">
        <f>[1]Komisia1!B19</f>
        <v>Rizling vlašský DSC</v>
      </c>
      <c r="C243" s="30">
        <f>[1]Komisia1!C19</f>
        <v>2021</v>
      </c>
      <c r="D243" s="30" t="str">
        <f>[1]Komisia1!D19</f>
        <v>I/2</v>
      </c>
      <c r="E243" s="29" t="str">
        <f>[1]Komisia1!E19</f>
        <v>Dvory</v>
      </c>
      <c r="F243" s="31">
        <f>[1]Komisia1!F19</f>
        <v>84.333333333333329</v>
      </c>
      <c r="G243" s="4"/>
      <c r="H243" s="2" t="s">
        <v>14</v>
      </c>
    </row>
    <row r="244" spans="1:8" ht="15.75">
      <c r="A244" s="5">
        <f>[1]Komisia5!A63</f>
        <v>562</v>
      </c>
      <c r="B244" s="29" t="str">
        <f>[1]Komisia5!B63</f>
        <v>Tramín červený DSC</v>
      </c>
      <c r="C244" s="30">
        <f>[1]Komisia5!C63</f>
        <v>2022</v>
      </c>
      <c r="D244" s="30" t="str">
        <f>[1]Komisia5!D63</f>
        <v>IV/27</v>
      </c>
      <c r="E244" s="29" t="str">
        <f>[1]Komisia5!E63</f>
        <v>Dvory</v>
      </c>
      <c r="F244" s="31">
        <f>[1]Komisia5!F63</f>
        <v>83.666666666666671</v>
      </c>
      <c r="G244" s="4"/>
      <c r="H244" s="2" t="s">
        <v>14</v>
      </c>
    </row>
    <row r="245" spans="1:8" ht="15.75">
      <c r="A245" s="18">
        <f>[1]Komisia3!A23</f>
        <v>322</v>
      </c>
      <c r="B245" s="29" t="str">
        <f>[1]Komisia3!B23</f>
        <v>Rizling rýnsky DSC</v>
      </c>
      <c r="C245" s="30">
        <f>[1]Komisia3!C23</f>
        <v>2021</v>
      </c>
      <c r="D245" s="30" t="str">
        <f>[1]Komisia3!D23</f>
        <v>I/3</v>
      </c>
      <c r="E245" s="29" t="str">
        <f>[1]Komisia3!E23</f>
        <v>Dvory</v>
      </c>
      <c r="F245" s="31">
        <f>[1]Komisia3!F23</f>
        <v>82.333333333333329</v>
      </c>
      <c r="G245" s="4"/>
      <c r="H245" s="2" t="s">
        <v>14</v>
      </c>
    </row>
    <row r="246" spans="1:8" ht="15.75">
      <c r="A246" s="1">
        <f>[1]Komisia3!A59</f>
        <v>358</v>
      </c>
      <c r="B246" s="29" t="str">
        <f>[1]Komisia3!B59</f>
        <v>Rulandské šedé neskorý zber</v>
      </c>
      <c r="C246" s="30">
        <f>[1]Komisia3!C59</f>
        <v>2022</v>
      </c>
      <c r="D246" s="30" t="str">
        <f>[1]Komisia3!D59</f>
        <v>I/1</v>
      </c>
      <c r="E246" s="29" t="str">
        <f>[1]Komisia3!E59</f>
        <v>Gaži</v>
      </c>
      <c r="F246" s="31">
        <f>[1]Komisia3!F59</f>
        <v>87</v>
      </c>
      <c r="G246" s="2" t="s">
        <v>0</v>
      </c>
      <c r="H246" s="2" t="s">
        <v>14</v>
      </c>
    </row>
    <row r="247" spans="1:8" ht="15.75">
      <c r="A247" s="18">
        <f>[1]Komisia3!A18</f>
        <v>317</v>
      </c>
      <c r="B247" s="29" t="str">
        <f>[1]Komisia3!B18</f>
        <v>Rulandské biele neskorý zber</v>
      </c>
      <c r="C247" s="30">
        <f>[1]Komisia3!C18</f>
        <v>2021</v>
      </c>
      <c r="D247" s="30" t="str">
        <f>[1]Komisia3!D18</f>
        <v>I/2</v>
      </c>
      <c r="E247" s="29" t="str">
        <f>[1]Komisia3!E18</f>
        <v>Gaži</v>
      </c>
      <c r="F247" s="31">
        <f>[1]Komisia3!F18</f>
        <v>85</v>
      </c>
      <c r="G247" s="4"/>
      <c r="H247" s="2" t="s">
        <v>14</v>
      </c>
    </row>
    <row r="248" spans="1:8" ht="15.75">
      <c r="A248" s="17">
        <f>[1]Komisia4!A30</f>
        <v>429</v>
      </c>
      <c r="B248" s="29" t="str">
        <f>[1]Komisia4!B30</f>
        <v>Pinot noir rosé neskorý zber</v>
      </c>
      <c r="C248" s="30">
        <f>[1]Komisia4!C30</f>
        <v>2022</v>
      </c>
      <c r="D248" s="30" t="str">
        <f>[1]Komisia4!D30</f>
        <v>II/12</v>
      </c>
      <c r="E248" s="29" t="str">
        <f>[1]Komisia4!E30</f>
        <v>Gaži</v>
      </c>
      <c r="F248" s="31">
        <f>[1]Komisia4!F30</f>
        <v>84.666666666666671</v>
      </c>
      <c r="G248" s="4"/>
      <c r="H248" s="2" t="s">
        <v>14</v>
      </c>
    </row>
    <row r="249" spans="1:8" ht="15.75">
      <c r="A249" s="3">
        <f>[1]Komisia2!A61</f>
        <v>260</v>
      </c>
      <c r="B249" s="29" t="str">
        <f>[1]Komisia2!B61</f>
        <v>Tramín červený neskorý zber</v>
      </c>
      <c r="C249" s="30">
        <f>[1]Komisia2!C61</f>
        <v>2022</v>
      </c>
      <c r="D249" s="30" t="str">
        <f>[1]Komisia2!D61</f>
        <v>IV/27</v>
      </c>
      <c r="E249" s="29" t="str">
        <f>[1]Komisia2!E61</f>
        <v>Gaži</v>
      </c>
      <c r="F249" s="31">
        <f>[1]Komisia2!F61</f>
        <v>84</v>
      </c>
      <c r="G249" s="4"/>
      <c r="H249" s="2" t="s">
        <v>14</v>
      </c>
    </row>
    <row r="250" spans="1:8" ht="15.75">
      <c r="A250" s="15">
        <f>[1]Komisia2!A4</f>
        <v>203</v>
      </c>
      <c r="B250" s="29" t="str">
        <f>[1]Komisia2!B4</f>
        <v>Veltlínske zelené kabinet</v>
      </c>
      <c r="C250" s="30">
        <f>[1]Komisia2!C4</f>
        <v>2022</v>
      </c>
      <c r="D250" s="30" t="str">
        <f>[1]Komisia2!D4</f>
        <v>I/1</v>
      </c>
      <c r="E250" s="29" t="str">
        <f>[1]Komisia2!E4</f>
        <v>Gaži</v>
      </c>
      <c r="F250" s="31">
        <f>[1]Komisia2!F4</f>
        <v>83</v>
      </c>
      <c r="G250" s="4"/>
      <c r="H250" s="2" t="s">
        <v>14</v>
      </c>
    </row>
    <row r="251" spans="1:8" ht="15.75">
      <c r="A251" s="9">
        <f>[1]Komisia6!A4</f>
        <v>603</v>
      </c>
      <c r="B251" s="29" t="str">
        <f>[1]Komisia6!B4</f>
        <v>Sauvignon blanc kabinet</v>
      </c>
      <c r="C251" s="30">
        <f>[1]Komisia6!C4</f>
        <v>2022</v>
      </c>
      <c r="D251" s="30" t="str">
        <f>[1]Komisia6!D4</f>
        <v>IV/26</v>
      </c>
      <c r="E251" s="29" t="str">
        <f>[1]Komisia6!E4</f>
        <v>Gaži</v>
      </c>
      <c r="F251" s="31">
        <f>[1]Komisia6!F4</f>
        <v>82.666666666666671</v>
      </c>
      <c r="G251" s="4"/>
      <c r="H251" s="2" t="s">
        <v>14</v>
      </c>
    </row>
    <row r="252" spans="1:8" ht="15.75">
      <c r="A252" s="6">
        <f>[1]Komisia1!A31</f>
        <v>130</v>
      </c>
      <c r="B252" s="29" t="str">
        <f>[1]Komisia1!B31</f>
        <v>Johann extra dry</v>
      </c>
      <c r="C252" s="30">
        <f>[1]Komisia1!C31</f>
        <v>0</v>
      </c>
      <c r="D252" s="30" t="str">
        <f>[1]Komisia1!D31</f>
        <v>I/8</v>
      </c>
      <c r="E252" s="29" t="str">
        <f>[1]Komisia1!E31</f>
        <v>Hubert</v>
      </c>
      <c r="F252" s="31">
        <f>[1]Komisia1!F31</f>
        <v>85</v>
      </c>
      <c r="G252" s="4"/>
      <c r="H252" s="2" t="s">
        <v>14</v>
      </c>
    </row>
    <row r="253" spans="1:8" ht="15.75">
      <c r="A253" s="6">
        <f>[1]Komisia1!A33</f>
        <v>132</v>
      </c>
      <c r="B253" s="29" t="str">
        <f>[1]Komisia1!B33</f>
        <v>Hubert Grand blanc medium dry</v>
      </c>
      <c r="C253" s="30" t="str">
        <f>[1]Komisia1!C33</f>
        <v xml:space="preserve"> </v>
      </c>
      <c r="D253" s="30" t="str">
        <f>[1]Komisia1!D33</f>
        <v>I/9</v>
      </c>
      <c r="E253" s="29" t="str">
        <f>[1]Komisia1!E33</f>
        <v>Hubert</v>
      </c>
      <c r="F253" s="31">
        <f>[1]Komisia1!F33</f>
        <v>84.333333333333329</v>
      </c>
      <c r="G253" s="4"/>
      <c r="H253" s="2" t="s">
        <v>14</v>
      </c>
    </row>
    <row r="254" spans="1:8" ht="15.75">
      <c r="A254" s="15">
        <f>[1]Komisia2!A29</f>
        <v>228</v>
      </c>
      <c r="B254" s="29" t="str">
        <f>[1]Komisia2!B29</f>
        <v>Cabernet Sauvignon brut</v>
      </c>
      <c r="C254" s="30">
        <f>[1]Komisia2!C29</f>
        <v>0</v>
      </c>
      <c r="D254" s="30" t="str">
        <f>[1]Komisia2!D29</f>
        <v>I/7</v>
      </c>
      <c r="E254" s="29" t="str">
        <f>[1]Komisia2!E29</f>
        <v>Hubert</v>
      </c>
      <c r="F254" s="31">
        <f>[1]Komisia2!F29</f>
        <v>84</v>
      </c>
      <c r="G254" s="4"/>
      <c r="H254" s="2" t="s">
        <v>14</v>
      </c>
    </row>
    <row r="255" spans="1:8" ht="15.75">
      <c r="A255" s="6">
        <f>[1]Komisia1!A32</f>
        <v>131</v>
      </c>
      <c r="B255" s="29" t="str">
        <f>[1]Komisia1!B32</f>
        <v>ICE Club demi sec</v>
      </c>
      <c r="C255" s="30" t="str">
        <f>[1]Komisia1!C32</f>
        <v xml:space="preserve"> </v>
      </c>
      <c r="D255" s="30" t="str">
        <f>[1]Komisia1!D32</f>
        <v>I/9</v>
      </c>
      <c r="E255" s="29" t="str">
        <f>[1]Komisia1!E32</f>
        <v>Hubert</v>
      </c>
      <c r="F255" s="31">
        <f>[1]Komisia1!F32</f>
        <v>83.666666666666671</v>
      </c>
      <c r="G255" s="4"/>
      <c r="H255" s="2" t="s">
        <v>14</v>
      </c>
    </row>
    <row r="256" spans="1:8" ht="15.75">
      <c r="A256" s="18">
        <f>[1]Komisia3!A29</f>
        <v>328</v>
      </c>
      <c r="B256" s="29" t="str">
        <f>[1]Komisia3!B29</f>
        <v>Hubert L'original brut</v>
      </c>
      <c r="C256" s="30" t="str">
        <f>[1]Komisia3!C29</f>
        <v xml:space="preserve"> </v>
      </c>
      <c r="D256" s="30" t="str">
        <f>[1]Komisia3!D29</f>
        <v>I/7</v>
      </c>
      <c r="E256" s="29" t="str">
        <f>[1]Komisia3!E29</f>
        <v>Hubert</v>
      </c>
      <c r="F256" s="31">
        <f>[1]Komisia3!F29</f>
        <v>83</v>
      </c>
      <c r="G256" s="4"/>
      <c r="H256" s="2" t="s">
        <v>14</v>
      </c>
    </row>
    <row r="257" spans="1:8" ht="15.75">
      <c r="A257" s="15">
        <f>[1]Komisia2!A32</f>
        <v>231</v>
      </c>
      <c r="B257" s="29" t="str">
        <f>[1]Komisia2!B32</f>
        <v>Hubert de Luxe rosé doux</v>
      </c>
      <c r="C257" s="30" t="str">
        <f>[1]Komisia2!C32</f>
        <v xml:space="preserve"> </v>
      </c>
      <c r="D257" s="30" t="str">
        <f>[1]Komisia2!D32</f>
        <v>II/20</v>
      </c>
      <c r="E257" s="29" t="str">
        <f>[1]Komisia2!E32</f>
        <v>Hubert</v>
      </c>
      <c r="F257" s="31">
        <f>[1]Komisia2!F32</f>
        <v>82.666666666666671</v>
      </c>
      <c r="G257" s="4"/>
      <c r="H257" s="2" t="s">
        <v>14</v>
      </c>
    </row>
    <row r="258" spans="1:8" ht="15.75">
      <c r="A258" s="6">
        <f>[1]Komisia1!A29</f>
        <v>128</v>
      </c>
      <c r="B258" s="29" t="str">
        <f>[1]Komisia1!B29</f>
        <v>Chardonnay L'original brut</v>
      </c>
      <c r="C258" s="30">
        <f>[1]Komisia1!C29</f>
        <v>0</v>
      </c>
      <c r="D258" s="30" t="str">
        <f>[1]Komisia1!D29</f>
        <v>I/7</v>
      </c>
      <c r="E258" s="29" t="str">
        <f>[1]Komisia1!E29</f>
        <v>Hubert</v>
      </c>
      <c r="F258" s="31">
        <f>[1]Komisia1!F29</f>
        <v>81.666666666666671</v>
      </c>
      <c r="G258" s="4"/>
      <c r="H258" s="2" t="s">
        <v>14</v>
      </c>
    </row>
    <row r="259" spans="1:8" ht="15.75">
      <c r="A259" s="15">
        <f>[1]Komisia2!A31</f>
        <v>230</v>
      </c>
      <c r="B259" s="29" t="str">
        <f>[1]Komisia2!B31</f>
        <v>ICE Club rosé demi sec</v>
      </c>
      <c r="C259" s="30">
        <f>[1]Komisia2!C31</f>
        <v>0</v>
      </c>
      <c r="D259" s="30" t="str">
        <f>[1]Komisia2!D31</f>
        <v>II/19</v>
      </c>
      <c r="E259" s="29" t="str">
        <f>[1]Komisia2!E31</f>
        <v>Hubert</v>
      </c>
      <c r="F259" s="31">
        <f>[1]Komisia2!F31</f>
        <v>81.666666666666671</v>
      </c>
      <c r="G259" s="4"/>
      <c r="H259" s="2" t="s">
        <v>14</v>
      </c>
    </row>
    <row r="260" spans="1:8" ht="15.75">
      <c r="A260" s="18">
        <f>[1]Komisia3!A32</f>
        <v>331</v>
      </c>
      <c r="B260" s="29" t="str">
        <f>[1]Komisia3!B32</f>
        <v>Hubert de Luxe doux</v>
      </c>
      <c r="C260" s="30">
        <f>[1]Komisia3!C32</f>
        <v>0</v>
      </c>
      <c r="D260" s="30" t="str">
        <f>[1]Komisia3!D32</f>
        <v>IV/35</v>
      </c>
      <c r="E260" s="29" t="str">
        <f>[1]Komisia3!E32</f>
        <v>Hubert</v>
      </c>
      <c r="F260" s="31">
        <f>[1]Komisia3!F32</f>
        <v>81.666666666666671</v>
      </c>
      <c r="G260" s="4"/>
      <c r="H260" s="2" t="s">
        <v>14</v>
      </c>
    </row>
    <row r="261" spans="1:8" ht="15.75">
      <c r="A261" s="18">
        <f>[1]Komisia3!A31</f>
        <v>330</v>
      </c>
      <c r="B261" s="29" t="str">
        <f>[1]Komisia3!B31</f>
        <v>Hubert Grand rosé medium dry</v>
      </c>
      <c r="C261" s="30" t="str">
        <f>[1]Komisia3!C31</f>
        <v xml:space="preserve"> </v>
      </c>
      <c r="D261" s="30" t="str">
        <f>[1]Komisia3!D31</f>
        <v>II/19</v>
      </c>
      <c r="E261" s="29" t="str">
        <f>[1]Komisia3!E31</f>
        <v>Hubert</v>
      </c>
      <c r="F261" s="31">
        <f>[1]Komisia3!F31</f>
        <v>81</v>
      </c>
      <c r="G261" s="4"/>
      <c r="H261" s="2" t="s">
        <v>14</v>
      </c>
    </row>
    <row r="262" spans="1:8" ht="15.75">
      <c r="A262" s="10">
        <f>[1]Komisia4!A61</f>
        <v>460</v>
      </c>
      <c r="B262" s="29" t="str">
        <f>[1]Komisia4!B61</f>
        <v>Rizling rýnsky DSC</v>
      </c>
      <c r="C262" s="30">
        <f>[1]Komisia4!C61</f>
        <v>2022</v>
      </c>
      <c r="D262" s="30" t="str">
        <f>[1]Komisia4!D61</f>
        <v>I/1</v>
      </c>
      <c r="E262" s="29" t="str">
        <f>[1]Komisia4!E61</f>
        <v>Juran</v>
      </c>
      <c r="F262" s="31">
        <f>[1]Komisia4!F61</f>
        <v>88.666666666666671</v>
      </c>
      <c r="G262" s="2" t="s">
        <v>0</v>
      </c>
      <c r="H262" s="2" t="s">
        <v>14</v>
      </c>
    </row>
    <row r="263" spans="1:8" ht="15.75">
      <c r="A263" s="6">
        <f>[1]Komisia1!A6</f>
        <v>105</v>
      </c>
      <c r="B263" s="29" t="str">
        <f>[1]Komisia1!B6</f>
        <v>Dva rizlingy DSC</v>
      </c>
      <c r="C263" s="30">
        <f>[1]Komisia1!C6</f>
        <v>2022</v>
      </c>
      <c r="D263" s="30" t="str">
        <f>[1]Komisia1!D6</f>
        <v>I/1</v>
      </c>
      <c r="E263" s="29" t="str">
        <f>[1]Komisia1!E6</f>
        <v>Juran</v>
      </c>
      <c r="F263" s="31">
        <f>[1]Komisia1!F6</f>
        <v>82</v>
      </c>
      <c r="G263" s="4"/>
      <c r="H263" s="2" t="s">
        <v>14</v>
      </c>
    </row>
    <row r="264" spans="1:8" ht="15.75">
      <c r="A264" s="15">
        <f>[1]Komisia2!A22</f>
        <v>221</v>
      </c>
      <c r="B264" s="29" t="str">
        <f>[1]Komisia2!B22</f>
        <v>Rizling rýnsky výber z hrozna</v>
      </c>
      <c r="C264" s="30">
        <f>[1]Komisia2!C22</f>
        <v>2021</v>
      </c>
      <c r="D264" s="30" t="str">
        <f>[1]Komisia2!D22</f>
        <v>I/3</v>
      </c>
      <c r="E264" s="29" t="str">
        <f>[1]Komisia2!E22</f>
        <v>Karpatská perla</v>
      </c>
      <c r="F264" s="31">
        <f>[1]Komisia2!F22</f>
        <v>88</v>
      </c>
      <c r="G264" s="2" t="s">
        <v>0</v>
      </c>
      <c r="H264" s="2" t="s">
        <v>14</v>
      </c>
    </row>
    <row r="265" spans="1:8" ht="15.75">
      <c r="A265" s="13">
        <f>[1]Komisia6!A59</f>
        <v>658</v>
      </c>
      <c r="B265" s="29" t="str">
        <f>[1]Komisia6!B59</f>
        <v>Veltlínske zelené neskorý zber</v>
      </c>
      <c r="C265" s="30">
        <f>[1]Komisia6!C59</f>
        <v>2021</v>
      </c>
      <c r="D265" s="30" t="str">
        <f>[1]Komisia6!D59</f>
        <v>I/1</v>
      </c>
      <c r="E265" s="29" t="str">
        <f>[1]Komisia6!E59</f>
        <v>Karpatská perla</v>
      </c>
      <c r="F265" s="31">
        <f>[1]Komisia6!F59</f>
        <v>84.333333333333329</v>
      </c>
      <c r="G265" s="4"/>
      <c r="H265" s="2" t="s">
        <v>14</v>
      </c>
    </row>
    <row r="266" spans="1:8" ht="15.75">
      <c r="A266" s="9">
        <f>[1]Komisia6!A16</f>
        <v>615</v>
      </c>
      <c r="B266" s="29" t="str">
        <f>[1]Komisia6!B16</f>
        <v>Devín hrozienkový výber</v>
      </c>
      <c r="C266" s="30">
        <f>[1]Komisia6!C16</f>
        <v>2018</v>
      </c>
      <c r="D266" s="30" t="str">
        <f>[1]Komisia6!D16</f>
        <v>VI/43</v>
      </c>
      <c r="E266" s="29" t="str">
        <f>[1]Komisia6!E16</f>
        <v>Karpatská perla</v>
      </c>
      <c r="F266" s="31">
        <f>[1]Komisia6!F16</f>
        <v>83.333333333333329</v>
      </c>
      <c r="G266" s="4"/>
      <c r="H266" s="2" t="s">
        <v>14</v>
      </c>
    </row>
    <row r="267" spans="1:8" ht="15.75">
      <c r="A267" s="3">
        <f>[1]Komisia2!A78</f>
        <v>277</v>
      </c>
      <c r="B267" s="29" t="str">
        <f>[1]Komisia2!B78</f>
        <v>Dva z Novosád</v>
      </c>
      <c r="C267" s="30">
        <f>[1]Komisia2!C78</f>
        <v>2021</v>
      </c>
      <c r="D267" s="30" t="str">
        <f>[1]Komisia2!D78</f>
        <v>III/21</v>
      </c>
      <c r="E267" s="29" t="str">
        <f>[1]Komisia2!E78</f>
        <v>Kopeček Skalica</v>
      </c>
      <c r="F267" s="31">
        <f>[1]Komisia2!F78</f>
        <v>86.666666666666671</v>
      </c>
      <c r="G267" s="2" t="s">
        <v>0</v>
      </c>
      <c r="H267" s="2" t="s">
        <v>14</v>
      </c>
    </row>
    <row r="268" spans="1:8" ht="15.75">
      <c r="A268" s="16">
        <f>[1]Komisia5!A4</f>
        <v>503</v>
      </c>
      <c r="B268" s="29" t="str">
        <f>[1]Komisia5!B4</f>
        <v>Sauvignon blanc DSC</v>
      </c>
      <c r="C268" s="30">
        <f>[1]Komisia5!C4</f>
        <v>2022</v>
      </c>
      <c r="D268" s="30" t="str">
        <f>[1]Komisia5!D4</f>
        <v>IV/26</v>
      </c>
      <c r="E268" s="29" t="str">
        <f>[1]Komisia5!E4</f>
        <v>Kopeček Skalica</v>
      </c>
      <c r="F268" s="31">
        <f>[1]Komisia5!F4</f>
        <v>82.666666666666671</v>
      </c>
      <c r="G268" s="4"/>
      <c r="H268" s="2" t="s">
        <v>14</v>
      </c>
    </row>
    <row r="269" spans="1:8" ht="16.5" thickBot="1">
      <c r="A269" s="25">
        <f>[1]Komisia5!A37</f>
        <v>536</v>
      </c>
      <c r="B269" s="32" t="str">
        <f>[1]Komisia5!B37</f>
        <v>Modrý porugal DSC</v>
      </c>
      <c r="C269" s="33">
        <f>[1]Komisia5!C37</f>
        <v>2021</v>
      </c>
      <c r="D269" s="33" t="str">
        <f>[1]Komisia5!D37</f>
        <v>III/21</v>
      </c>
      <c r="E269" s="32" t="str">
        <f>[1]Komisia5!E37</f>
        <v>Kopeček Skalica</v>
      </c>
      <c r="F269" s="34">
        <f>[1]Komisia5!F37</f>
        <v>82.333333333333329</v>
      </c>
      <c r="G269" s="4"/>
      <c r="H269" s="2" t="s">
        <v>14</v>
      </c>
    </row>
    <row r="270" spans="1:8" ht="16.5" thickTop="1">
      <c r="A270" s="13">
        <f>[1]Komisia6!A57</f>
        <v>656</v>
      </c>
      <c r="B270" s="29" t="str">
        <f>[1]Komisia6!B57</f>
        <v>Veltlínske zelené DSC</v>
      </c>
      <c r="C270" s="30">
        <f>[1]Komisia6!C57</f>
        <v>2022</v>
      </c>
      <c r="D270" s="30" t="str">
        <f>[1]Komisia6!D57</f>
        <v>I/1</v>
      </c>
      <c r="E270" s="29" t="str">
        <f>[1]Komisia6!E57</f>
        <v>Kopeček Skalica</v>
      </c>
      <c r="F270" s="31">
        <f>[1]Komisia6!F57</f>
        <v>82</v>
      </c>
      <c r="G270" s="4"/>
      <c r="H270" s="2" t="s">
        <v>14</v>
      </c>
    </row>
    <row r="271" spans="1:8" ht="15.75">
      <c r="A271" s="18">
        <f>[1]Komisia3!A2</f>
        <v>301</v>
      </c>
      <c r="B271" s="29" t="str">
        <f>[1]Komisia3!B2</f>
        <v>Műller Thurgau DSC</v>
      </c>
      <c r="C271" s="30">
        <f>[1]Komisia3!C2</f>
        <v>2022</v>
      </c>
      <c r="D271" s="30" t="str">
        <f>[1]Komisia3!D2</f>
        <v>I/1</v>
      </c>
      <c r="E271" s="29" t="str">
        <f>[1]Komisia3!E2</f>
        <v>Lauko</v>
      </c>
      <c r="F271" s="31">
        <f>[1]Komisia3!F2</f>
        <v>83.666666666666671</v>
      </c>
      <c r="G271" s="4"/>
      <c r="H271" s="2" t="s">
        <v>14</v>
      </c>
    </row>
    <row r="272" spans="1:8" ht="15.75">
      <c r="A272" s="9">
        <f>[1]Komisia6!A12</f>
        <v>611</v>
      </c>
      <c r="B272" s="29" t="str">
        <f>[1]Komisia6!B12</f>
        <v>Frankovka modrá cibébový výber</v>
      </c>
      <c r="C272" s="30">
        <f>[1]Komisia6!C12</f>
        <v>2021</v>
      </c>
      <c r="D272" s="30" t="str">
        <f>[1]Komisia6!D12</f>
        <v>VI/42</v>
      </c>
      <c r="E272" s="29" t="str">
        <f>[1]Komisia6!E12</f>
        <v>Levice</v>
      </c>
      <c r="F272" s="31">
        <f>[1]Komisia6!F12</f>
        <v>87.666666666666671</v>
      </c>
      <c r="G272" s="2" t="s">
        <v>0</v>
      </c>
      <c r="H272" s="2" t="s">
        <v>14</v>
      </c>
    </row>
    <row r="273" spans="1:8" ht="15.75">
      <c r="A273" s="11">
        <f>[1]Komisia1!A55</f>
        <v>154</v>
      </c>
      <c r="B273" s="29" t="str">
        <f>[1]Komisia1!B55</f>
        <v>Tramín červený výber z hrozna</v>
      </c>
      <c r="C273" s="30">
        <f>[1]Komisia1!C55</f>
        <v>2022</v>
      </c>
      <c r="D273" s="30" t="str">
        <f>[1]Komisia1!D55</f>
        <v>IV/26</v>
      </c>
      <c r="E273" s="29" t="str">
        <f>[1]Komisia1!E55</f>
        <v>Levice</v>
      </c>
      <c r="F273" s="31">
        <f>[1]Komisia1!F55</f>
        <v>86</v>
      </c>
      <c r="G273" s="2" t="s">
        <v>4</v>
      </c>
      <c r="H273" s="2" t="s">
        <v>14</v>
      </c>
    </row>
    <row r="274" spans="1:8" ht="15.75">
      <c r="A274" s="16">
        <f>[1]Komisia5!A36</f>
        <v>535</v>
      </c>
      <c r="B274" s="29" t="str">
        <f>[1]Komisia5!B36</f>
        <v>Frankovka modrá neskorý zber</v>
      </c>
      <c r="C274" s="30">
        <f>[1]Komisia5!C36</f>
        <v>2022</v>
      </c>
      <c r="D274" s="30" t="str">
        <f>[1]Komisia5!D36</f>
        <v>III/21</v>
      </c>
      <c r="E274" s="29" t="str">
        <f>[1]Komisia5!E36</f>
        <v>Levice</v>
      </c>
      <c r="F274" s="31">
        <f>[1]Komisia5!F36</f>
        <v>84</v>
      </c>
      <c r="G274" s="4"/>
      <c r="H274" s="2" t="s">
        <v>14</v>
      </c>
    </row>
    <row r="275" spans="1:8" ht="15.75">
      <c r="A275" s="17">
        <f>[1]Komisia4!A7</f>
        <v>406</v>
      </c>
      <c r="B275" s="29" t="str">
        <f>[1]Komisia4!B7</f>
        <v>Muškát moravský DSC</v>
      </c>
      <c r="C275" s="30">
        <f>[1]Komisia4!C7</f>
        <v>2022</v>
      </c>
      <c r="D275" s="30" t="str">
        <f>[1]Komisia4!D7</f>
        <v>IV/26</v>
      </c>
      <c r="E275" s="29" t="str">
        <f>[1]Komisia4!E7</f>
        <v>Levice</v>
      </c>
      <c r="F275" s="31">
        <f>[1]Komisia4!F7</f>
        <v>83.333333333333329</v>
      </c>
      <c r="G275" s="4"/>
      <c r="H275" s="2" t="s">
        <v>14</v>
      </c>
    </row>
    <row r="276" spans="1:8" ht="15.75">
      <c r="A276" s="10">
        <f>[1]Komisia4!A63</f>
        <v>462</v>
      </c>
      <c r="B276" s="29" t="str">
        <f>[1]Komisia4!B63</f>
        <v>Veltlínske zelené DSC</v>
      </c>
      <c r="C276" s="30">
        <f>[1]Komisia4!C63</f>
        <v>2021</v>
      </c>
      <c r="D276" s="30" t="str">
        <f>[1]Komisia4!D63</f>
        <v>I/1</v>
      </c>
      <c r="E276" s="29" t="str">
        <f>[1]Komisia4!E63</f>
        <v>Ludvik</v>
      </c>
      <c r="F276" s="31">
        <f>[1]Komisia4!F63</f>
        <v>86</v>
      </c>
      <c r="G276" s="2" t="s">
        <v>4</v>
      </c>
      <c r="H276" s="2" t="s">
        <v>14</v>
      </c>
    </row>
    <row r="277" spans="1:8" ht="15.75">
      <c r="A277" s="10">
        <f>[1]Komisia4!A57</f>
        <v>456</v>
      </c>
      <c r="B277" s="29" t="str">
        <f>[1]Komisia4!B57</f>
        <v>Chardonnay DSC</v>
      </c>
      <c r="C277" s="30">
        <f>[1]Komisia4!C57</f>
        <v>2022</v>
      </c>
      <c r="D277" s="30" t="str">
        <f>[1]Komisia4!D57</f>
        <v>I/1</v>
      </c>
      <c r="E277" s="29" t="str">
        <f>[1]Komisia4!E57</f>
        <v>Ludvik</v>
      </c>
      <c r="F277" s="31">
        <f>[1]Komisia4!F57</f>
        <v>83.333333333333329</v>
      </c>
      <c r="G277" s="4"/>
      <c r="H277" s="2" t="s">
        <v>14</v>
      </c>
    </row>
    <row r="278" spans="1:8" ht="15.75">
      <c r="A278" s="15">
        <f>[1]Komisia2!A27</f>
        <v>226</v>
      </c>
      <c r="B278" s="29" t="str">
        <f>[1]Komisia2!B27</f>
        <v>Chardonnay brut nature</v>
      </c>
      <c r="C278" s="30">
        <f>[1]Komisia2!C27</f>
        <v>2021</v>
      </c>
      <c r="D278" s="30" t="str">
        <f>[1]Komisia2!D27</f>
        <v>I/7</v>
      </c>
      <c r="E278" s="29" t="str">
        <f>[1]Komisia2!E27</f>
        <v>Malanta</v>
      </c>
      <c r="F278" s="31">
        <f>[1]Komisia2!F27</f>
        <v>86</v>
      </c>
      <c r="G278" s="2" t="s">
        <v>4</v>
      </c>
      <c r="H278" s="2" t="s">
        <v>14</v>
      </c>
    </row>
    <row r="279" spans="1:8" ht="15.75">
      <c r="A279" s="5">
        <f>[1]Komisia5!A78</f>
        <v>577</v>
      </c>
      <c r="B279" s="29" t="str">
        <f>[1]Komisia5!B78</f>
        <v>Cabernet Sauvignon DSC</v>
      </c>
      <c r="C279" s="30">
        <f>[1]Komisia5!C78</f>
        <v>2021</v>
      </c>
      <c r="D279" s="30" t="str">
        <f>[1]Komisia5!D78</f>
        <v>III/21</v>
      </c>
      <c r="E279" s="29" t="str">
        <f>[1]Komisia5!E78</f>
        <v>Malanta</v>
      </c>
      <c r="F279" s="31">
        <f>[1]Komisia5!F78</f>
        <v>85</v>
      </c>
      <c r="G279" s="4"/>
      <c r="H279" s="2" t="s">
        <v>14</v>
      </c>
    </row>
    <row r="280" spans="1:8" ht="15.75">
      <c r="A280" s="10">
        <f>[1]Komisia4!A59</f>
        <v>458</v>
      </c>
      <c r="B280" s="29" t="str">
        <f>[1]Komisia4!B59</f>
        <v>Veltlínske zelené DSC</v>
      </c>
      <c r="C280" s="30">
        <f>[1]Komisia4!C59</f>
        <v>2022</v>
      </c>
      <c r="D280" s="30" t="str">
        <f>[1]Komisia4!D59</f>
        <v>I/1</v>
      </c>
      <c r="E280" s="29" t="str">
        <f>[1]Komisia4!E59</f>
        <v>Malík</v>
      </c>
      <c r="F280" s="31">
        <f>[1]Komisia4!F59</f>
        <v>85.333333333333329</v>
      </c>
      <c r="G280" s="4"/>
      <c r="H280" s="2" t="s">
        <v>14</v>
      </c>
    </row>
    <row r="281" spans="1:8" ht="15.75">
      <c r="A281" s="6">
        <f>[1]Komisia1!A4</f>
        <v>103</v>
      </c>
      <c r="B281" s="29" t="str">
        <f>[1]Komisia1!B4</f>
        <v>Pesecká leánka DSC</v>
      </c>
      <c r="C281" s="30">
        <f>[1]Komisia1!C4</f>
        <v>2022</v>
      </c>
      <c r="D281" s="30" t="str">
        <f>[1]Komisia1!D4</f>
        <v>I/1</v>
      </c>
      <c r="E281" s="29" t="str">
        <f>[1]Komisia1!E4</f>
        <v>Malík</v>
      </c>
      <c r="F281" s="31">
        <f>[1]Komisia1!F4</f>
        <v>80.333333333333329</v>
      </c>
      <c r="G281" s="4"/>
      <c r="H281" s="2" t="s">
        <v>14</v>
      </c>
    </row>
    <row r="282" spans="1:8" ht="15.75">
      <c r="A282" s="9">
        <f>[1]Komisia6!A17</f>
        <v>616</v>
      </c>
      <c r="B282" s="29" t="str">
        <f>[1]Komisia6!B17</f>
        <v>Hetera hrozienkový výber</v>
      </c>
      <c r="C282" s="30">
        <f>[1]Komisia6!C17</f>
        <v>2021</v>
      </c>
      <c r="D282" s="30" t="str">
        <f>[1]Komisia6!D17</f>
        <v>VI/42</v>
      </c>
      <c r="E282" s="29" t="str">
        <f>[1]Komisia6!E17</f>
        <v>Masaryk</v>
      </c>
      <c r="F282" s="31">
        <f>[1]Komisia6!F17</f>
        <v>87.333333333333329</v>
      </c>
      <c r="G282" s="2" t="s">
        <v>0</v>
      </c>
      <c r="H282" s="2" t="s">
        <v>14</v>
      </c>
    </row>
    <row r="283" spans="1:8" ht="15.75">
      <c r="A283" s="6">
        <f>[1]Komisia1!A37</f>
        <v>136</v>
      </c>
      <c r="B283" s="29" t="str">
        <f>[1]Komisia1!B37</f>
        <v>Dunaj bobuľový výber</v>
      </c>
      <c r="C283" s="30">
        <f>[1]Komisia1!C37</f>
        <v>2020</v>
      </c>
      <c r="D283" s="30" t="str">
        <f>[1]Komisia1!D37</f>
        <v>III/21</v>
      </c>
      <c r="E283" s="29" t="str">
        <f>[1]Komisia1!E37</f>
        <v>Masaryk</v>
      </c>
      <c r="F283" s="31">
        <f>[1]Komisia1!F37</f>
        <v>86</v>
      </c>
      <c r="G283" s="2" t="s">
        <v>4</v>
      </c>
      <c r="H283" s="2" t="s">
        <v>14</v>
      </c>
    </row>
    <row r="284" spans="1:8" ht="15.75">
      <c r="A284" s="11">
        <f>[1]Komisia1!A85</f>
        <v>184</v>
      </c>
      <c r="B284" s="29" t="str">
        <f>[1]Komisia1!B85</f>
        <v>Frankovka modrá výber z hrozna</v>
      </c>
      <c r="C284" s="30">
        <f>[1]Komisia1!C85</f>
        <v>2019</v>
      </c>
      <c r="D284" s="30" t="str">
        <f>[1]Komisia1!D85</f>
        <v>III/21</v>
      </c>
      <c r="E284" s="29" t="str">
        <f>[1]Komisia1!E85</f>
        <v>Máťuš</v>
      </c>
      <c r="F284" s="31">
        <f>[1]Komisia1!F85</f>
        <v>83.666666666666671</v>
      </c>
      <c r="G284" s="4"/>
      <c r="H284" s="4" t="s">
        <v>14</v>
      </c>
    </row>
    <row r="285" spans="1:8" ht="15.75">
      <c r="A285" s="15">
        <f>[1]Komisia2!A36</f>
        <v>235</v>
      </c>
      <c r="B285" s="29" t="str">
        <f>[1]Komisia2!B36</f>
        <v>Frankovka modrá výber z hrozna</v>
      </c>
      <c r="C285" s="30">
        <f>[1]Komisia2!C36</f>
        <v>2020</v>
      </c>
      <c r="D285" s="30" t="str">
        <f>[1]Komisia2!D36</f>
        <v>III/21</v>
      </c>
      <c r="E285" s="29" t="str">
        <f>[1]Komisia2!E36</f>
        <v>Máťuš</v>
      </c>
      <c r="F285" s="31">
        <f>[1]Komisia2!F36</f>
        <v>82.333333333333329</v>
      </c>
      <c r="G285" s="4"/>
      <c r="H285" s="4" t="s">
        <v>14</v>
      </c>
    </row>
    <row r="286" spans="1:8" ht="15.75">
      <c r="A286" s="17">
        <f>[1]Komisia4!A39</f>
        <v>438</v>
      </c>
      <c r="B286" s="29" t="str">
        <f>[1]Komisia4!B39</f>
        <v>Frankovka modrá výber z hrozna (bez etikety)</v>
      </c>
      <c r="C286" s="30">
        <f>[1]Komisia4!C39</f>
        <v>2019</v>
      </c>
      <c r="D286" s="30" t="str">
        <f>[1]Komisia4!D39</f>
        <v>III/21</v>
      </c>
      <c r="E286" s="29" t="str">
        <f>[1]Komisia4!E39</f>
        <v>Máťuš</v>
      </c>
      <c r="F286" s="31">
        <f>[1]Komisia4!F39</f>
        <v>74.333333333333329</v>
      </c>
      <c r="G286" s="4"/>
      <c r="H286" s="4" t="s">
        <v>14</v>
      </c>
    </row>
    <row r="287" spans="1:8" ht="15.75">
      <c r="A287" s="9">
        <f>[1]Komisia6!A15</f>
        <v>614</v>
      </c>
      <c r="B287" s="29" t="str">
        <f>[1]Komisia6!B15</f>
        <v>Muškát žltý hrozienkový výber</v>
      </c>
      <c r="C287" s="30">
        <f>[1]Komisia6!C15</f>
        <v>2018</v>
      </c>
      <c r="D287" s="30" t="str">
        <f>[1]Komisia6!D15</f>
        <v>VI/43</v>
      </c>
      <c r="E287" s="29" t="str">
        <f>[1]Komisia6!E15</f>
        <v>Mea Grati</v>
      </c>
      <c r="F287" s="31">
        <f>[1]Komisia6!F15</f>
        <v>86.666666666666671</v>
      </c>
      <c r="G287" s="2" t="s">
        <v>0</v>
      </c>
      <c r="H287" s="2" t="s">
        <v>14</v>
      </c>
    </row>
    <row r="288" spans="1:8" ht="15.75">
      <c r="A288" s="17">
        <f>[1]Komisia4!A28</f>
        <v>427</v>
      </c>
      <c r="B288" s="29" t="str">
        <f>[1]Komisia4!B28</f>
        <v>Pinot noir rosé DSC</v>
      </c>
      <c r="C288" s="30">
        <f>[1]Komisia4!C28</f>
        <v>2022</v>
      </c>
      <c r="D288" s="30" t="str">
        <f>[1]Komisia4!D28</f>
        <v>II/11</v>
      </c>
      <c r="E288" s="29" t="str">
        <f>[1]Komisia4!E28</f>
        <v>Mea Grati</v>
      </c>
      <c r="F288" s="31">
        <f>[1]Komisia4!F28</f>
        <v>86.333333333333329</v>
      </c>
      <c r="G288" s="2" t="s">
        <v>0</v>
      </c>
      <c r="H288" s="2" t="s">
        <v>14</v>
      </c>
    </row>
    <row r="289" spans="1:8" ht="15.75">
      <c r="A289" s="18">
        <f>[1]Komisia3!A38</f>
        <v>337</v>
      </c>
      <c r="B289" s="29" t="str">
        <f>[1]Komisia3!B38</f>
        <v>Royal red</v>
      </c>
      <c r="C289" s="30">
        <f>[1]Komisia3!C38</f>
        <v>2018</v>
      </c>
      <c r="D289" s="30" t="str">
        <f>[1]Komisia3!D38</f>
        <v>III/21</v>
      </c>
      <c r="E289" s="29" t="str">
        <f>[1]Komisia3!E38</f>
        <v>Mea Grati</v>
      </c>
      <c r="F289" s="31">
        <f>[1]Komisia3!F38</f>
        <v>85</v>
      </c>
      <c r="G289" s="4"/>
      <c r="H289" s="2" t="s">
        <v>14</v>
      </c>
    </row>
    <row r="290" spans="1:8" ht="15.75">
      <c r="A290" s="17">
        <f>[1]Komisia4!A6</f>
        <v>405</v>
      </c>
      <c r="B290" s="29" t="str">
        <f>[1]Komisia4!B6</f>
        <v>Muškát žltý DSC</v>
      </c>
      <c r="C290" s="30">
        <f>[1]Komisia4!C6</f>
        <v>2022</v>
      </c>
      <c r="D290" s="30" t="str">
        <f>[1]Komisia4!D6</f>
        <v>IV/26</v>
      </c>
      <c r="E290" s="29" t="str">
        <f>[1]Komisia4!E6</f>
        <v>Mea Grati</v>
      </c>
      <c r="F290" s="31">
        <f>[1]Komisia4!F6</f>
        <v>82.333333333333329</v>
      </c>
      <c r="G290" s="4"/>
      <c r="H290" s="2" t="s">
        <v>14</v>
      </c>
    </row>
    <row r="291" spans="1:8" ht="15.75">
      <c r="A291" s="11">
        <f>[1]Komisia1!A69</f>
        <v>168</v>
      </c>
      <c r="B291" s="29" t="str">
        <f>[1]Komisia1!B69</f>
        <v>Muškát žltý DSC</v>
      </c>
      <c r="C291" s="30">
        <f>[1]Komisia1!C69</f>
        <v>2022</v>
      </c>
      <c r="D291" s="30" t="str">
        <f>[1]Komisia1!D69</f>
        <v>IV/28</v>
      </c>
      <c r="E291" s="29" t="str">
        <f>[1]Komisia1!E69</f>
        <v>Mea Grati</v>
      </c>
      <c r="F291" s="31">
        <f>[1]Komisia1!F69</f>
        <v>82</v>
      </c>
      <c r="G291" s="4"/>
      <c r="H291" s="2" t="s">
        <v>14</v>
      </c>
    </row>
    <row r="292" spans="1:8" ht="15.75">
      <c r="A292" s="18">
        <f>[1]Komisia3!A24</f>
        <v>323</v>
      </c>
      <c r="B292" s="29" t="str">
        <f>[1]Komisia3!B24</f>
        <v>Sqost Chardonnay DSC</v>
      </c>
      <c r="C292" s="30">
        <f>[1]Komisia3!C24</f>
        <v>2022</v>
      </c>
      <c r="D292" s="30" t="str">
        <f>[1]Komisia3!D24</f>
        <v>I/4</v>
      </c>
      <c r="E292" s="29" t="str">
        <f>[1]Komisia3!E24</f>
        <v>Mojmírovce</v>
      </c>
      <c r="F292" s="31">
        <f>[1]Komisia3!F24</f>
        <v>85</v>
      </c>
      <c r="G292" s="4"/>
      <c r="H292" s="4" t="s">
        <v>14</v>
      </c>
    </row>
    <row r="293" spans="1:8" ht="15.75">
      <c r="A293" s="6">
        <f>[1]Komisia1!A2</f>
        <v>101</v>
      </c>
      <c r="B293" s="29" t="str">
        <f>[1]Komisia1!B2</f>
        <v>Műller Thurgau DSC</v>
      </c>
      <c r="C293" s="30">
        <f>[1]Komisia1!C2</f>
        <v>2022</v>
      </c>
      <c r="D293" s="30" t="str">
        <f>[1]Komisia1!D2</f>
        <v>I/1</v>
      </c>
      <c r="E293" s="29" t="str">
        <f>[1]Komisia1!E2</f>
        <v>Mojmírovce</v>
      </c>
      <c r="F293" s="31">
        <f>[1]Komisia1!F2</f>
        <v>83.333333333333329</v>
      </c>
      <c r="G293" s="26" t="s">
        <v>15</v>
      </c>
      <c r="H293" s="4" t="s">
        <v>14</v>
      </c>
    </row>
    <row r="294" spans="1:8" ht="15.75">
      <c r="A294" s="9">
        <f>[1]Komisia6!A29</f>
        <v>628</v>
      </c>
      <c r="B294" s="29" t="str">
        <f>[1]Komisia6!B29</f>
        <v>Cabernet Sauvignon rosé DSC</v>
      </c>
      <c r="C294" s="30">
        <f>[1]Komisia6!C29</f>
        <v>2022</v>
      </c>
      <c r="D294" s="30" t="str">
        <f>[1]Komisia6!D29</f>
        <v>II/11</v>
      </c>
      <c r="E294" s="29" t="str">
        <f>[1]Komisia6!E29</f>
        <v>Mojmírovce</v>
      </c>
      <c r="F294" s="31">
        <f>[1]Komisia6!F29</f>
        <v>83.333333333333329</v>
      </c>
      <c r="G294" s="4"/>
      <c r="H294" s="4" t="s">
        <v>14</v>
      </c>
    </row>
    <row r="295" spans="1:8" ht="15.75">
      <c r="A295" s="11">
        <f>[1]Komisia1!A86</f>
        <v>185</v>
      </c>
      <c r="B295" s="29" t="str">
        <f>[1]Komisia1!B86</f>
        <v>Mojmír Quatro</v>
      </c>
      <c r="C295" s="30">
        <f>[1]Komisia1!C86</f>
        <v>2018</v>
      </c>
      <c r="D295" s="30" t="str">
        <f>[1]Komisia1!D86</f>
        <v>III/21</v>
      </c>
      <c r="E295" s="29" t="str">
        <f>[1]Komisia1!E86</f>
        <v>Mojmírovce</v>
      </c>
      <c r="F295" s="31">
        <f>[1]Komisia1!F86</f>
        <v>83</v>
      </c>
      <c r="G295" s="4"/>
      <c r="H295" s="2" t="s">
        <v>14</v>
      </c>
    </row>
    <row r="296" spans="1:8" ht="15.75">
      <c r="A296" s="5">
        <f>[1]Komisia5!A87</f>
        <v>586</v>
      </c>
      <c r="B296" s="29" t="str">
        <f>[1]Komisia5!B87</f>
        <v>Grand Cuvée Villa Busan</v>
      </c>
      <c r="C296" s="30">
        <f>[1]Komisia5!C87</f>
        <v>2015</v>
      </c>
      <c r="D296" s="30" t="str">
        <f>[1]Komisia5!D87</f>
        <v>III/21</v>
      </c>
      <c r="E296" s="29" t="str">
        <f>[1]Komisia5!E87</f>
        <v>Movino</v>
      </c>
      <c r="F296" s="31">
        <f>[1]Komisia5!F87</f>
        <v>84.333333333333329</v>
      </c>
      <c r="G296" s="4"/>
      <c r="H296" s="2" t="s">
        <v>14</v>
      </c>
    </row>
    <row r="297" spans="1:8" ht="15.75">
      <c r="A297" s="15">
        <f>[1]Komisia2!A16</f>
        <v>215</v>
      </c>
      <c r="B297" s="29" t="str">
        <f>[1]Komisia2!B16</f>
        <v>Chardonnay výber z hrozna</v>
      </c>
      <c r="C297" s="30">
        <f>[1]Komisia2!C16</f>
        <v>2017</v>
      </c>
      <c r="D297" s="30" t="str">
        <f>[1]Komisia2!D16</f>
        <v>I/1</v>
      </c>
      <c r="E297" s="29" t="str">
        <f>[1]Komisia2!E16</f>
        <v>Movino</v>
      </c>
      <c r="F297" s="31">
        <f>[1]Komisia2!F16</f>
        <v>84</v>
      </c>
      <c r="G297" s="4"/>
      <c r="H297" s="2" t="s">
        <v>14</v>
      </c>
    </row>
    <row r="298" spans="1:8" ht="15.75">
      <c r="A298" s="13">
        <f>[1]Komisia6!A60</f>
        <v>659</v>
      </c>
      <c r="B298" s="29" t="str">
        <f>[1]Komisia6!B60</f>
        <v>Rizling rýnsky DSC</v>
      </c>
      <c r="C298" s="30">
        <f>[1]Komisia6!C60</f>
        <v>2021</v>
      </c>
      <c r="D298" s="30" t="str">
        <f>[1]Komisia6!D60</f>
        <v>I/1</v>
      </c>
      <c r="E298" s="29" t="str">
        <f>[1]Komisia6!E60</f>
        <v>Movino</v>
      </c>
      <c r="F298" s="31">
        <f>[1]Komisia6!F60</f>
        <v>83.666666666666671</v>
      </c>
      <c r="G298" s="4"/>
      <c r="H298" s="2" t="s">
        <v>14</v>
      </c>
    </row>
    <row r="299" spans="1:8" ht="15.75">
      <c r="A299" s="18">
        <f>[1]Komisia3!A28</f>
        <v>327</v>
      </c>
      <c r="B299" s="29" t="str">
        <f>[1]Komisia3!B28</f>
        <v>Grand sekt Pinots brut</v>
      </c>
      <c r="C299" s="30" t="str">
        <f>[1]Komisia3!C28</f>
        <v xml:space="preserve"> </v>
      </c>
      <c r="D299" s="30" t="str">
        <f>[1]Komisia3!D28</f>
        <v>I/7</v>
      </c>
      <c r="E299" s="29" t="str">
        <f>[1]Komisia3!E28</f>
        <v>Movino</v>
      </c>
      <c r="F299" s="31">
        <f>[1]Komisia3!F28</f>
        <v>83.333333333333329</v>
      </c>
      <c r="G299" s="4"/>
      <c r="H299" s="2" t="s">
        <v>14</v>
      </c>
    </row>
    <row r="300" spans="1:8" ht="15.75">
      <c r="A300" s="9">
        <f>[1]Komisia6!A10</f>
        <v>609</v>
      </c>
      <c r="B300" s="29" t="str">
        <f>[1]Komisia6!B10</f>
        <v>Rizling rýnsky hrozienkový výber</v>
      </c>
      <c r="C300" s="30">
        <f>[1]Komisia6!C10</f>
        <v>2021</v>
      </c>
      <c r="D300" s="30" t="str">
        <f>[1]Komisia6!D10</f>
        <v>VI/42</v>
      </c>
      <c r="E300" s="29" t="str">
        <f>[1]Komisia6!E10</f>
        <v>Movino</v>
      </c>
      <c r="F300" s="31">
        <f>[1]Komisia6!F10</f>
        <v>83</v>
      </c>
      <c r="G300" s="4"/>
      <c r="H300" s="2" t="s">
        <v>14</v>
      </c>
    </row>
    <row r="301" spans="1:8" ht="15.75">
      <c r="A301" s="18">
        <f>[1]Komisia3!A22</f>
        <v>321</v>
      </c>
      <c r="B301" s="29" t="str">
        <f>[1]Komisia3!B22</f>
        <v>Rizling vlašský bobuľový výber</v>
      </c>
      <c r="C301" s="30">
        <f>[1]Komisia3!C22</f>
        <v>2021</v>
      </c>
      <c r="D301" s="30" t="str">
        <f>[1]Komisia3!D22</f>
        <v>I/3</v>
      </c>
      <c r="E301" s="29" t="str">
        <f>[1]Komisia3!E22</f>
        <v>Movino</v>
      </c>
      <c r="F301" s="31">
        <f>[1]Komisia3!F22</f>
        <v>82.666666666666671</v>
      </c>
      <c r="G301" s="4"/>
      <c r="H301" s="2" t="s">
        <v>14</v>
      </c>
    </row>
    <row r="302" spans="1:8" ht="15.75">
      <c r="A302" s="16">
        <f>[1]Komisia5!A12</f>
        <v>511</v>
      </c>
      <c r="B302" s="29" t="str">
        <f>[1]Komisia5!B12</f>
        <v>Noria DSC</v>
      </c>
      <c r="C302" s="30">
        <f>[1]Komisia5!C12</f>
        <v>2021</v>
      </c>
      <c r="D302" s="30" t="str">
        <f>[1]Komisia5!D12</f>
        <v>IV/26</v>
      </c>
      <c r="E302" s="29" t="str">
        <f>[1]Komisia5!E12</f>
        <v>Movino</v>
      </c>
      <c r="F302" s="31">
        <f>[1]Komisia5!F12</f>
        <v>80.333333333333329</v>
      </c>
      <c r="G302" s="4"/>
      <c r="H302" s="2" t="s">
        <v>14</v>
      </c>
    </row>
    <row r="303" spans="1:8" ht="15.75">
      <c r="A303" s="6">
        <f>[1]Komisia1!A15</f>
        <v>114</v>
      </c>
      <c r="B303" s="29" t="str">
        <f>[1]Komisia1!B15</f>
        <v>Chardonnay výber z hrozna</v>
      </c>
      <c r="C303" s="30">
        <f>[1]Komisia1!C15</f>
        <v>2019</v>
      </c>
      <c r="D303" s="30" t="str">
        <f>[1]Komisia1!D15</f>
        <v>I/1</v>
      </c>
      <c r="E303" s="29" t="str">
        <f>[1]Komisia1!E15</f>
        <v>Mrva</v>
      </c>
      <c r="F303" s="31">
        <f>[1]Komisia1!F15</f>
        <v>92</v>
      </c>
      <c r="G303" s="2" t="s">
        <v>5</v>
      </c>
      <c r="H303" s="2" t="s">
        <v>14</v>
      </c>
    </row>
    <row r="304" spans="1:8" ht="15.75">
      <c r="A304" s="13">
        <f>[1]Komisia6!A62</f>
        <v>661</v>
      </c>
      <c r="B304" s="29" t="str">
        <f>[1]Komisia6!B62</f>
        <v>3 Burgundy výber z hrozna</v>
      </c>
      <c r="C304" s="30">
        <f>[1]Komisia6!C62</f>
        <v>2021</v>
      </c>
      <c r="D304" s="30" t="str">
        <f>[1]Komisia6!D62</f>
        <v>I/1</v>
      </c>
      <c r="E304" s="29" t="str">
        <f>[1]Komisia6!E62</f>
        <v>Mrva</v>
      </c>
      <c r="F304" s="31">
        <f>[1]Komisia6!F62</f>
        <v>87</v>
      </c>
      <c r="G304" s="2" t="s">
        <v>0</v>
      </c>
      <c r="H304" s="2" t="s">
        <v>14</v>
      </c>
    </row>
    <row r="305" spans="1:8" ht="15.75">
      <c r="A305" s="16">
        <f>[1]Komisia5!A17</f>
        <v>516</v>
      </c>
      <c r="B305" s="29" t="str">
        <f>[1]Komisia5!B17</f>
        <v>Muškát žltý&amp;Sauvignon neskorý zber</v>
      </c>
      <c r="C305" s="30">
        <f>[1]Komisia5!C17</f>
        <v>2022</v>
      </c>
      <c r="D305" s="30" t="str">
        <f>[1]Komisia5!D17</f>
        <v>IV/28</v>
      </c>
      <c r="E305" s="29" t="str">
        <f>[1]Komisia5!E17</f>
        <v>Mrva</v>
      </c>
      <c r="F305" s="31">
        <f>[1]Komisia5!F17</f>
        <v>86.333333333333329</v>
      </c>
      <c r="G305" s="2" t="s">
        <v>0</v>
      </c>
      <c r="H305" s="2" t="s">
        <v>14</v>
      </c>
    </row>
    <row r="306" spans="1:8" ht="15.75">
      <c r="A306" s="16">
        <f>[1]Komisia5!A29</f>
        <v>528</v>
      </c>
      <c r="B306" s="29" t="str">
        <f>[1]Komisia5!B29</f>
        <v>Cabernet&amp;Syrah rosé</v>
      </c>
      <c r="C306" s="30">
        <f>[1]Komisia5!C29</f>
        <v>2022</v>
      </c>
      <c r="D306" s="30" t="str">
        <f>[1]Komisia5!D29</f>
        <v>II/11</v>
      </c>
      <c r="E306" s="29" t="str">
        <f>[1]Komisia5!E29</f>
        <v>Mrva</v>
      </c>
      <c r="F306" s="31">
        <f>[1]Komisia5!F29</f>
        <v>83</v>
      </c>
      <c r="G306" s="4"/>
      <c r="H306" s="2" t="s">
        <v>14</v>
      </c>
    </row>
    <row r="307" spans="1:8" ht="15.75">
      <c r="A307" s="9">
        <f>[1]Komisia6!A25</f>
        <v>624</v>
      </c>
      <c r="B307" s="29" t="str">
        <f>[1]Komisia6!B25</f>
        <v>Muškát žltý slámové</v>
      </c>
      <c r="C307" s="30">
        <f>[1]Komisia6!C25</f>
        <v>2018</v>
      </c>
      <c r="D307" s="30" t="str">
        <f>[1]Komisia6!D25</f>
        <v>VI/43</v>
      </c>
      <c r="E307" s="29" t="str">
        <f>[1]Komisia6!E25</f>
        <v>Ostrožovič</v>
      </c>
      <c r="F307" s="31">
        <f>[1]Komisia6!F25</f>
        <v>92</v>
      </c>
      <c r="G307" s="2" t="s">
        <v>5</v>
      </c>
      <c r="H307" s="2" t="s">
        <v>14</v>
      </c>
    </row>
    <row r="308" spans="1:8" ht="15.75">
      <c r="A308" s="10">
        <f>[1]Komisia4!A79</f>
        <v>478</v>
      </c>
      <c r="B308" s="29" t="str">
        <f>[1]Komisia4!B79</f>
        <v>Furmint bobuľový výber</v>
      </c>
      <c r="C308" s="30">
        <f>[1]Komisia4!C79</f>
        <v>2021</v>
      </c>
      <c r="D308" s="30" t="str">
        <f>[1]Komisia4!D79</f>
        <v>I/4</v>
      </c>
      <c r="E308" s="29" t="str">
        <f>[1]Komisia4!E79</f>
        <v>Ostrožovič</v>
      </c>
      <c r="F308" s="31">
        <f>[1]Komisia4!F79</f>
        <v>84.666666666666671</v>
      </c>
      <c r="G308" s="4"/>
      <c r="H308" s="2" t="s">
        <v>14</v>
      </c>
    </row>
    <row r="309" spans="1:8" ht="15.75">
      <c r="A309" s="5">
        <f>[1]Komisia5!A68</f>
        <v>567</v>
      </c>
      <c r="B309" s="29" t="str">
        <f>[1]Komisia5!B68</f>
        <v>Tokajské samorodné sladké</v>
      </c>
      <c r="C309" s="30">
        <f>[1]Komisia5!C68</f>
        <v>2013</v>
      </c>
      <c r="D309" s="30" t="str">
        <f>[1]Komisia5!D68</f>
        <v>V/40</v>
      </c>
      <c r="E309" s="29" t="str">
        <f>[1]Komisia5!E68</f>
        <v>Ostrožovič</v>
      </c>
      <c r="F309" s="31">
        <f>[1]Komisia5!F68</f>
        <v>84</v>
      </c>
      <c r="G309" s="4"/>
      <c r="H309" s="2" t="s">
        <v>14</v>
      </c>
    </row>
    <row r="310" spans="1:8" ht="15.75">
      <c r="A310" s="15">
        <f>[1]Komisia2!A12</f>
        <v>211</v>
      </c>
      <c r="B310" s="29" t="str">
        <f>[1]Komisia2!B12</f>
        <v>Furmint výber z hrozna</v>
      </c>
      <c r="C310" s="30">
        <f>[1]Komisia2!C12</f>
        <v>2021</v>
      </c>
      <c r="D310" s="30" t="str">
        <f>[1]Komisia2!D12</f>
        <v>I/1</v>
      </c>
      <c r="E310" s="29" t="str">
        <f>[1]Komisia2!E12</f>
        <v>Ostrožovič</v>
      </c>
      <c r="F310" s="31">
        <f>[1]Komisia2!F12</f>
        <v>83</v>
      </c>
      <c r="G310" s="4"/>
      <c r="H310" s="2" t="s">
        <v>14</v>
      </c>
    </row>
    <row r="311" spans="1:8" ht="15.75">
      <c r="A311" s="6">
        <f>[1]Komisia1!A21</f>
        <v>120</v>
      </c>
      <c r="B311" s="29" t="str">
        <f>[1]Komisia1!B21</f>
        <v>Lipovina výber z hrozna</v>
      </c>
      <c r="C311" s="30">
        <f>[1]Komisia1!C21</f>
        <v>2021</v>
      </c>
      <c r="D311" s="30" t="str">
        <f>[1]Komisia1!D21</f>
        <v>I/3</v>
      </c>
      <c r="E311" s="29" t="str">
        <f>[1]Komisia1!E21</f>
        <v>Ostrožovič</v>
      </c>
      <c r="F311" s="31">
        <f>[1]Komisia1!F21</f>
        <v>82.666666666666671</v>
      </c>
      <c r="G311" s="4"/>
      <c r="H311" s="2" t="s">
        <v>14</v>
      </c>
    </row>
    <row r="312" spans="1:8" ht="15.75">
      <c r="A312" s="5">
        <f>[1]Komisia5!A83</f>
        <v>582</v>
      </c>
      <c r="B312" s="29" t="str">
        <f>[1]Komisia5!B83</f>
        <v xml:space="preserve">Cabernet Sauvignon DSC </v>
      </c>
      <c r="C312" s="30">
        <f>[1]Komisia5!C83</f>
        <v>2020</v>
      </c>
      <c r="D312" s="30" t="str">
        <f>[1]Komisia5!D83</f>
        <v>III/21</v>
      </c>
      <c r="E312" s="29" t="str">
        <f>[1]Komisia5!E83</f>
        <v>PD Ivanka</v>
      </c>
      <c r="F312" s="31">
        <f>[1]Komisia5!F83</f>
        <v>84.666666666666671</v>
      </c>
      <c r="G312" s="4"/>
      <c r="H312" s="2" t="s">
        <v>14</v>
      </c>
    </row>
    <row r="313" spans="1:8" ht="15.75">
      <c r="A313" s="13">
        <f>[1]Komisia6!A72</f>
        <v>671</v>
      </c>
      <c r="B313" s="29" t="str">
        <f>[1]Komisia6!B72</f>
        <v>Rizling rýnsky DSC</v>
      </c>
      <c r="C313" s="30">
        <f>[1]Komisia6!C72</f>
        <v>2021</v>
      </c>
      <c r="D313" s="30" t="str">
        <f>[1]Komisia6!D72</f>
        <v>I/2</v>
      </c>
      <c r="E313" s="29" t="str">
        <f>[1]Komisia6!E72</f>
        <v>PD Ivanka</v>
      </c>
      <c r="F313" s="31">
        <f>[1]Komisia6!F72</f>
        <v>81.333333333333329</v>
      </c>
      <c r="G313" s="4"/>
      <c r="H313" s="2" t="s">
        <v>14</v>
      </c>
    </row>
    <row r="314" spans="1:8" ht="15.75">
      <c r="A314" s="15">
        <f>[1]Komisia2!A13</f>
        <v>212</v>
      </c>
      <c r="B314" s="29" t="str">
        <f>[1]Komisia2!B13</f>
        <v>Veltlínske zelené DSC</v>
      </c>
      <c r="C314" s="30">
        <f>[1]Komisia2!C13</f>
        <v>2020</v>
      </c>
      <c r="D314" s="30" t="str">
        <f>[1]Komisia2!D13</f>
        <v>I/1</v>
      </c>
      <c r="E314" s="29" t="str">
        <f>[1]Komisia2!E13</f>
        <v>PD Ivanka</v>
      </c>
      <c r="F314" s="31">
        <f>[1]Komisia2!F13</f>
        <v>80.666666666666671</v>
      </c>
      <c r="G314" s="4"/>
      <c r="H314" s="2" t="s">
        <v>14</v>
      </c>
    </row>
    <row r="315" spans="1:8" ht="15.75">
      <c r="A315" s="16">
        <f>[1]Komisia5!A38</f>
        <v>537</v>
      </c>
      <c r="B315" s="29" t="str">
        <f>[1]Komisia5!B38</f>
        <v>Alibernet DSC</v>
      </c>
      <c r="C315" s="30">
        <f>[1]Komisia5!C38</f>
        <v>2020</v>
      </c>
      <c r="D315" s="30" t="str">
        <f>[1]Komisia5!D38</f>
        <v>III/21</v>
      </c>
      <c r="E315" s="29" t="str">
        <f>[1]Komisia5!E38</f>
        <v>PD Ivanka</v>
      </c>
      <c r="F315" s="31">
        <f>[1]Komisia5!F38</f>
        <v>80.333333333333329</v>
      </c>
      <c r="G315" s="4"/>
      <c r="H315" s="2" t="s">
        <v>14</v>
      </c>
    </row>
    <row r="316" spans="1:8" ht="15.75">
      <c r="A316" s="13">
        <f>[1]Komisia6!A65</f>
        <v>664</v>
      </c>
      <c r="B316" s="29" t="str">
        <f>[1]Komisia6!B65</f>
        <v>Rulandské biele DSC</v>
      </c>
      <c r="C316" s="30">
        <f>[1]Komisia6!C65</f>
        <v>2020</v>
      </c>
      <c r="D316" s="30" t="str">
        <f>[1]Komisia6!D65</f>
        <v>I/1</v>
      </c>
      <c r="E316" s="29" t="str">
        <f>[1]Komisia6!E65</f>
        <v>PD Ivanka</v>
      </c>
      <c r="F316" s="31">
        <f>[1]Komisia6!F65</f>
        <v>80.333333333333329</v>
      </c>
      <c r="G316" s="4"/>
      <c r="H316" s="2" t="s">
        <v>14</v>
      </c>
    </row>
    <row r="317" spans="1:8" ht="15.75">
      <c r="A317" s="6">
        <f>[1]Komisia1!A9</f>
        <v>108</v>
      </c>
      <c r="B317" s="29" t="str">
        <f>[1]Komisia1!B9</f>
        <v>Rizling vlašský DSC</v>
      </c>
      <c r="C317" s="30">
        <f>[1]Komisia1!C9</f>
        <v>2021</v>
      </c>
      <c r="D317" s="30" t="str">
        <f>[1]Komisia1!D9</f>
        <v>I/1</v>
      </c>
      <c r="E317" s="29" t="str">
        <f>[1]Komisia1!E9</f>
        <v>PD Ivanka</v>
      </c>
      <c r="F317" s="31">
        <f>[1]Komisia1!F9</f>
        <v>78.666666666666671</v>
      </c>
      <c r="G317" s="4"/>
      <c r="H317" s="2" t="s">
        <v>14</v>
      </c>
    </row>
    <row r="318" spans="1:8" ht="15.75">
      <c r="A318" s="17">
        <f>[1]Komisia4!A37</f>
        <v>436</v>
      </c>
      <c r="B318" s="29" t="str">
        <f>[1]Komisia4!B37</f>
        <v>Merlyn</v>
      </c>
      <c r="C318" s="30">
        <f>[1]Komisia4!C37</f>
        <v>2021</v>
      </c>
      <c r="D318" s="30" t="str">
        <f>[1]Komisia4!D37</f>
        <v>III/21</v>
      </c>
      <c r="E318" s="29" t="str">
        <f>[1]Komisia4!E37</f>
        <v>Podola</v>
      </c>
      <c r="F318" s="31">
        <f>[1]Komisia4!F37</f>
        <v>89</v>
      </c>
      <c r="G318" s="2" t="s">
        <v>0</v>
      </c>
      <c r="H318" s="2" t="s">
        <v>14</v>
      </c>
    </row>
    <row r="319" spans="1:8" ht="16.5" thickBot="1">
      <c r="A319" s="41">
        <f>[1]Komisia3!A14</f>
        <v>313</v>
      </c>
      <c r="B319" s="32" t="str">
        <f>[1]Komisia3!B14</f>
        <v>Chardonnay výber z hrozna</v>
      </c>
      <c r="C319" s="33">
        <f>[1]Komisia3!C14</f>
        <v>2020</v>
      </c>
      <c r="D319" s="33" t="str">
        <f>[1]Komisia3!D14</f>
        <v>I/1</v>
      </c>
      <c r="E319" s="32" t="str">
        <f>[1]Komisia3!E14</f>
        <v>Podola</v>
      </c>
      <c r="F319" s="34">
        <f>[1]Komisia3!F14</f>
        <v>86.666666666666671</v>
      </c>
      <c r="G319" s="2" t="s">
        <v>0</v>
      </c>
      <c r="H319" s="2" t="s">
        <v>14</v>
      </c>
    </row>
    <row r="320" spans="1:8" ht="16.5" thickTop="1">
      <c r="A320" s="17">
        <f>[1]Komisia4!A27</f>
        <v>426</v>
      </c>
      <c r="B320" s="29" t="str">
        <f>[1]Komisia4!B27</f>
        <v>Cabernet Sauvignon rosé neskorý zber</v>
      </c>
      <c r="C320" s="30">
        <f>[1]Komisia4!C27</f>
        <v>2022</v>
      </c>
      <c r="D320" s="30" t="str">
        <f>[1]Komisia4!D27</f>
        <v>II/11</v>
      </c>
      <c r="E320" s="29" t="str">
        <f>[1]Komisia4!E27</f>
        <v>Podola</v>
      </c>
      <c r="F320" s="31">
        <f>[1]Komisia4!F27</f>
        <v>86.333333333333329</v>
      </c>
      <c r="G320" s="2" t="s">
        <v>0</v>
      </c>
      <c r="H320" s="2" t="s">
        <v>14</v>
      </c>
    </row>
    <row r="321" spans="1:8" ht="15.75">
      <c r="A321" s="9">
        <f>[1]Komisia6!A5</f>
        <v>604</v>
      </c>
      <c r="B321" s="29" t="str">
        <f>[1]Komisia6!B5</f>
        <v xml:space="preserve">Breslava neskorý zber </v>
      </c>
      <c r="C321" s="30">
        <f>[1]Komisia6!C5</f>
        <v>2022</v>
      </c>
      <c r="D321" s="30" t="str">
        <f>[1]Komisia6!D5</f>
        <v>IV/26</v>
      </c>
      <c r="E321" s="29" t="str">
        <f>[1]Komisia6!E5</f>
        <v>Podola</v>
      </c>
      <c r="F321" s="31">
        <f>[1]Komisia6!F5</f>
        <v>86.333333333333329</v>
      </c>
      <c r="G321" s="2" t="s">
        <v>0</v>
      </c>
      <c r="H321" s="2" t="s">
        <v>14</v>
      </c>
    </row>
    <row r="322" spans="1:8" ht="15.75">
      <c r="A322" s="9">
        <f>[1]Komisia6!A6</f>
        <v>605</v>
      </c>
      <c r="B322" s="29" t="str">
        <f>[1]Komisia6!B6</f>
        <v>Sauvignon neskorý zber</v>
      </c>
      <c r="C322" s="30">
        <f>[1]Komisia6!C6</f>
        <v>2022</v>
      </c>
      <c r="D322" s="30" t="str">
        <f>[1]Komisia6!D6</f>
        <v>IV/26</v>
      </c>
      <c r="E322" s="29" t="str">
        <f>[1]Komisia6!E6</f>
        <v>Predium Vráble</v>
      </c>
      <c r="F322" s="31">
        <f>[1]Komisia6!F6</f>
        <v>82.333333333333329</v>
      </c>
      <c r="G322" s="4"/>
      <c r="H322" s="2" t="s">
        <v>14</v>
      </c>
    </row>
    <row r="323" spans="1:8" ht="15.75">
      <c r="A323" s="3">
        <f>[1]Komisia2!A72</f>
        <v>271</v>
      </c>
      <c r="B323" s="29" t="str">
        <f>[1]Komisia2!B72</f>
        <v>Sauvignon bobuľový výber</v>
      </c>
      <c r="C323" s="30">
        <f>[1]Komisia2!C72</f>
        <v>2022</v>
      </c>
      <c r="D323" s="30" t="str">
        <f>[1]Komisia2!D72</f>
        <v>IV/29</v>
      </c>
      <c r="E323" s="29" t="str">
        <f>[1]Komisia2!E72</f>
        <v>Predium Vráble</v>
      </c>
      <c r="F323" s="31">
        <f>[1]Komisia2!F72</f>
        <v>82.333333333333329</v>
      </c>
      <c r="G323" s="4"/>
      <c r="H323" s="2" t="s">
        <v>14</v>
      </c>
    </row>
    <row r="324" spans="1:8" ht="15.75">
      <c r="A324" s="13">
        <f>[1]Komisia6!A66</f>
        <v>665</v>
      </c>
      <c r="B324" s="29" t="str">
        <f>[1]Komisia6!B66</f>
        <v>Veltlínske zelené DSC</v>
      </c>
      <c r="C324" s="30">
        <f>[1]Komisia6!C66</f>
        <v>2020</v>
      </c>
      <c r="D324" s="30" t="str">
        <f>[1]Komisia6!D66</f>
        <v>I/1</v>
      </c>
      <c r="E324" s="29" t="str">
        <f>[1]Komisia6!E66</f>
        <v>Predium Vráble</v>
      </c>
      <c r="F324" s="31">
        <f>[1]Komisia6!F66</f>
        <v>82</v>
      </c>
      <c r="G324" s="4"/>
      <c r="H324" s="2" t="s">
        <v>14</v>
      </c>
    </row>
    <row r="325" spans="1:8" ht="15.75">
      <c r="A325" s="15">
        <f>[1]Komisia2!A9</f>
        <v>208</v>
      </c>
      <c r="B325" s="29" t="str">
        <f>[1]Komisia2!B9</f>
        <v>Rizling vlašský neskorý zber</v>
      </c>
      <c r="C325" s="30">
        <f>[1]Komisia2!C9</f>
        <v>2021</v>
      </c>
      <c r="D325" s="30" t="str">
        <f>[1]Komisia2!D9</f>
        <v>I/1</v>
      </c>
      <c r="E325" s="29" t="str">
        <f>[1]Komisia2!E9</f>
        <v>Predium Vráble</v>
      </c>
      <c r="F325" s="31">
        <f>[1]Komisia2!F9</f>
        <v>81.333333333333329</v>
      </c>
      <c r="G325" s="4"/>
      <c r="H325" s="2" t="s">
        <v>14</v>
      </c>
    </row>
    <row r="326" spans="1:8" ht="15.75">
      <c r="A326" s="9">
        <f>[1]Komisia6!A11</f>
        <v>610</v>
      </c>
      <c r="B326" s="29" t="str">
        <f>[1]Komisia6!B11</f>
        <v>Tramín červený hrozienkový výber</v>
      </c>
      <c r="C326" s="30">
        <f>[1]Komisia6!C11</f>
        <v>2021</v>
      </c>
      <c r="D326" s="30" t="str">
        <f>[1]Komisia6!D11</f>
        <v>VI/43</v>
      </c>
      <c r="E326" s="29" t="str">
        <f>[1]Komisia6!E11</f>
        <v>Regia</v>
      </c>
      <c r="F326" s="31">
        <f>[1]Komisia6!F11</f>
        <v>87</v>
      </c>
      <c r="G326" s="2" t="s">
        <v>0</v>
      </c>
      <c r="H326" s="2" t="s">
        <v>14</v>
      </c>
    </row>
    <row r="327" spans="1:8" ht="15.75">
      <c r="A327" s="1">
        <f>[1]Komisia3!A81</f>
        <v>380</v>
      </c>
      <c r="B327" s="29" t="str">
        <f>[1]Komisia3!B81</f>
        <v>Cabernet Sauvignon výber z hrozna</v>
      </c>
      <c r="C327" s="30">
        <f>[1]Komisia3!C81</f>
        <v>2021</v>
      </c>
      <c r="D327" s="30" t="str">
        <f>[1]Komisia3!D81</f>
        <v>III/21</v>
      </c>
      <c r="E327" s="29" t="str">
        <f>[1]Komisia3!E81</f>
        <v>Regia</v>
      </c>
      <c r="F327" s="31">
        <f>[1]Komisia3!F81</f>
        <v>86.333333333333329</v>
      </c>
      <c r="G327" s="2" t="s">
        <v>0</v>
      </c>
      <c r="H327" s="2" t="s">
        <v>14</v>
      </c>
    </row>
    <row r="328" spans="1:8" ht="15.75">
      <c r="A328" s="3">
        <f>[1]Komisia2!A82</f>
        <v>281</v>
      </c>
      <c r="B328" s="29" t="str">
        <f>[1]Komisia2!B82</f>
        <v>Frankovka modrá výber z hrozna</v>
      </c>
      <c r="C328" s="30">
        <f>[1]Komisia2!C82</f>
        <v>2019</v>
      </c>
      <c r="D328" s="30" t="str">
        <f>[1]Komisia2!D82</f>
        <v>III/21</v>
      </c>
      <c r="E328" s="29" t="str">
        <f>[1]Komisia2!E82</f>
        <v>Regia</v>
      </c>
      <c r="F328" s="31">
        <f>[1]Komisia2!F82</f>
        <v>86</v>
      </c>
      <c r="G328" s="2" t="s">
        <v>4</v>
      </c>
      <c r="H328" s="2" t="s">
        <v>14</v>
      </c>
    </row>
    <row r="329" spans="1:8" ht="15.75">
      <c r="A329" s="10">
        <f>[1]Komisia4!A64</f>
        <v>463</v>
      </c>
      <c r="B329" s="29" t="str">
        <f>[1]Komisia4!B64</f>
        <v>Rizling rýnsky výber z hrozna</v>
      </c>
      <c r="C329" s="30">
        <f>[1]Komisia4!C64</f>
        <v>2021</v>
      </c>
      <c r="D329" s="30" t="str">
        <f>[1]Komisia4!D64</f>
        <v>I/1</v>
      </c>
      <c r="E329" s="29" t="str">
        <f>[1]Komisia4!E64</f>
        <v>Regia</v>
      </c>
      <c r="F329" s="31">
        <f>[1]Komisia4!F64</f>
        <v>85</v>
      </c>
      <c r="G329" s="4"/>
      <c r="H329" s="2" t="s">
        <v>14</v>
      </c>
    </row>
    <row r="330" spans="1:8" ht="15.75">
      <c r="A330" s="9">
        <f>[1]Komisia6!A13</f>
        <v>612</v>
      </c>
      <c r="B330" s="29" t="str">
        <f>[1]Komisia6!B13</f>
        <v>Rizling rýnský ľadové</v>
      </c>
      <c r="C330" s="30">
        <f>[1]Komisia6!C13</f>
        <v>2021</v>
      </c>
      <c r="D330" s="30" t="str">
        <f>[1]Komisia6!D13</f>
        <v>VI/42</v>
      </c>
      <c r="E330" s="29" t="str">
        <f>[1]Komisia6!E13</f>
        <v>Regia</v>
      </c>
      <c r="F330" s="31">
        <f>[1]Komisia6!F13</f>
        <v>84.666666666666671</v>
      </c>
      <c r="G330" s="4"/>
      <c r="H330" s="2" t="s">
        <v>14</v>
      </c>
    </row>
    <row r="331" spans="1:8" ht="15.75">
      <c r="A331" s="11">
        <f>[1]Komisia1!A79</f>
        <v>178</v>
      </c>
      <c r="B331" s="29" t="str">
        <f>[1]Komisia1!B79</f>
        <v>Dunaj výber z hrozna</v>
      </c>
      <c r="C331" s="30">
        <f>[1]Komisia1!C79</f>
        <v>2022</v>
      </c>
      <c r="D331" s="30" t="str">
        <f>[1]Komisia1!D79</f>
        <v>III/22</v>
      </c>
      <c r="E331" s="29" t="str">
        <f>[1]Komisia1!E79</f>
        <v>Regia</v>
      </c>
      <c r="F331" s="31">
        <f>[1]Komisia1!F79</f>
        <v>84.333333333333329</v>
      </c>
      <c r="G331" s="4"/>
      <c r="H331" s="2" t="s">
        <v>14</v>
      </c>
    </row>
    <row r="332" spans="1:8" ht="15.75">
      <c r="A332" s="15">
        <f>[1]Komisia2!A35</f>
        <v>234</v>
      </c>
      <c r="B332" s="7" t="str">
        <f>[1]Komisia2!B35</f>
        <v>Dunaj&amp;Neronet výber z hrozna</v>
      </c>
      <c r="C332" s="8">
        <f>[1]Komisia2!C35</f>
        <v>2021</v>
      </c>
      <c r="D332" s="8" t="str">
        <f>[1]Komisia2!D35</f>
        <v>III/21</v>
      </c>
      <c r="E332" s="7" t="str">
        <f>[1]Komisia2!E35</f>
        <v>Regia</v>
      </c>
      <c r="F332" s="19">
        <f>[1]Komisia2!F35</f>
        <v>84</v>
      </c>
      <c r="G332" s="4"/>
      <c r="H332" s="2" t="s">
        <v>14</v>
      </c>
    </row>
    <row r="333" spans="1:8" ht="15.75">
      <c r="A333" s="18">
        <f>[1]Komisia3!A15</f>
        <v>314</v>
      </c>
      <c r="B333" s="7" t="str">
        <f>[1]Komisia3!B15</f>
        <v xml:space="preserve">Rizling vlašský Nobl DSC </v>
      </c>
      <c r="C333" s="8">
        <f>[1]Komisia3!C15</f>
        <v>2019</v>
      </c>
      <c r="D333" s="8" t="str">
        <f>[1]Komisia3!D15</f>
        <v>I/1</v>
      </c>
      <c r="E333" s="7" t="str">
        <f>[1]Komisia3!E15</f>
        <v>Regia</v>
      </c>
      <c r="F333" s="19">
        <f>[1]Komisia3!F15</f>
        <v>83.333333333333329</v>
      </c>
      <c r="G333" s="4"/>
      <c r="H333" s="2" t="s">
        <v>14</v>
      </c>
    </row>
    <row r="334" spans="1:8" ht="15.75">
      <c r="A334" s="16">
        <f>[1]Komisia5!A21</f>
        <v>520</v>
      </c>
      <c r="B334" s="7" t="str">
        <f>[1]Komisia5!B21</f>
        <v>Sauvignon DSC</v>
      </c>
      <c r="C334" s="8">
        <f>[1]Komisia5!C21</f>
        <v>2022</v>
      </c>
      <c r="D334" s="8" t="str">
        <f>[1]Komisia5!D21</f>
        <v>IV/28</v>
      </c>
      <c r="E334" s="7" t="str">
        <f>[1]Komisia5!E21</f>
        <v>Regia</v>
      </c>
      <c r="F334" s="19">
        <f>[1]Komisia5!F21</f>
        <v>82.333333333333329</v>
      </c>
      <c r="G334" s="4"/>
      <c r="H334" s="2" t="s">
        <v>14</v>
      </c>
    </row>
    <row r="335" spans="1:8" ht="15.75">
      <c r="A335" s="9">
        <f>[1]Komisia6!A28</f>
        <v>627</v>
      </c>
      <c r="B335" s="7" t="str">
        <f>[1]Komisia6!B28</f>
        <v>Cabernet Sauvignon rosé DSC</v>
      </c>
      <c r="C335" s="8">
        <f>[1]Komisia6!C28</f>
        <v>2022</v>
      </c>
      <c r="D335" s="8" t="str">
        <f>[1]Komisia6!D28</f>
        <v>II/11</v>
      </c>
      <c r="E335" s="7" t="str">
        <f>[1]Komisia6!E28</f>
        <v>Rúbaň</v>
      </c>
      <c r="F335" s="19">
        <f>[1]Komisia6!F28</f>
        <v>86.333333333333329</v>
      </c>
      <c r="G335" s="2" t="s">
        <v>0</v>
      </c>
      <c r="H335" s="2" t="s">
        <v>14</v>
      </c>
    </row>
    <row r="336" spans="1:8" ht="15.75">
      <c r="A336" s="16">
        <f>[1]Komisia5!A31</f>
        <v>530</v>
      </c>
      <c r="B336" s="7" t="str">
        <f>[1]Komisia5!B31</f>
        <v>Hron rosé DSC</v>
      </c>
      <c r="C336" s="8">
        <f>[1]Komisia5!C31</f>
        <v>2022</v>
      </c>
      <c r="D336" s="8" t="str">
        <f>[1]Komisia5!D31</f>
        <v>II/13</v>
      </c>
      <c r="E336" s="7" t="str">
        <f>[1]Komisia5!E31</f>
        <v>Rúbaň</v>
      </c>
      <c r="F336" s="19">
        <f>[1]Komisia5!F31</f>
        <v>84.333333333333329</v>
      </c>
      <c r="G336" s="4"/>
      <c r="H336" s="2" t="s">
        <v>14</v>
      </c>
    </row>
    <row r="337" spans="1:8" ht="15.75">
      <c r="A337" s="5">
        <f>[1]Komisia5!A55</f>
        <v>554</v>
      </c>
      <c r="B337" s="29" t="str">
        <f>[1]Komisia5!B55</f>
        <v>Muškát žltý DSC</v>
      </c>
      <c r="C337" s="30">
        <f>[1]Komisia5!C55</f>
        <v>2022</v>
      </c>
      <c r="D337" s="30" t="str">
        <f>[1]Komisia5!D55</f>
        <v>IV/26</v>
      </c>
      <c r="E337" s="29" t="str">
        <f>[1]Komisia5!E55</f>
        <v>Rúbaň</v>
      </c>
      <c r="F337" s="31">
        <f>[1]Komisia5!F55</f>
        <v>83.333333333333329</v>
      </c>
      <c r="G337" s="4"/>
      <c r="H337" s="2" t="s">
        <v>14</v>
      </c>
    </row>
    <row r="338" spans="1:8" ht="15.75">
      <c r="A338" s="13">
        <f>[1]Komisia6!A67</f>
        <v>666</v>
      </c>
      <c r="B338" s="29" t="str">
        <f>[1]Komisia6!B67</f>
        <v>Rizling vlašský DSC</v>
      </c>
      <c r="C338" s="30">
        <f>[1]Komisia6!C67</f>
        <v>2019</v>
      </c>
      <c r="D338" s="30" t="str">
        <f>[1]Komisia6!D67</f>
        <v>I/1</v>
      </c>
      <c r="E338" s="29" t="str">
        <f>[1]Komisia6!E67</f>
        <v>Rúbaň</v>
      </c>
      <c r="F338" s="31">
        <f>[1]Komisia6!F67</f>
        <v>82.333333333333329</v>
      </c>
      <c r="G338" s="4"/>
      <c r="H338" s="2" t="s">
        <v>14</v>
      </c>
    </row>
    <row r="339" spans="1:8" ht="15.75">
      <c r="A339" s="6">
        <f>[1]Komisia1!A38</f>
        <v>137</v>
      </c>
      <c r="B339" s="7" t="str">
        <f>[1]Komisia1!B38</f>
        <v xml:space="preserve">Cabernet Franc </v>
      </c>
      <c r="C339" s="8">
        <f>[1]Komisia1!C38</f>
        <v>2019</v>
      </c>
      <c r="D339" s="8" t="str">
        <f>[1]Komisia1!D38</f>
        <v>III/21</v>
      </c>
      <c r="E339" s="7" t="str">
        <f>[1]Komisia1!E38</f>
        <v>Rúbaň</v>
      </c>
      <c r="F339" s="19">
        <f>[1]Komisia1!F38</f>
        <v>81.333333333333329</v>
      </c>
      <c r="G339" s="4"/>
      <c r="H339" s="2" t="s">
        <v>14</v>
      </c>
    </row>
    <row r="340" spans="1:8" ht="15.75">
      <c r="A340" s="17">
        <f>[1]Komisia4!A12</f>
        <v>411</v>
      </c>
      <c r="B340" s="7" t="str">
        <f>[1]Komisia4!B12</f>
        <v>Sauvignon blanc DSC</v>
      </c>
      <c r="C340" s="8">
        <f>[1]Komisia4!C12</f>
        <v>2020</v>
      </c>
      <c r="D340" s="8" t="str">
        <f>[1]Komisia4!D12</f>
        <v>IV/26</v>
      </c>
      <c r="E340" s="7" t="str">
        <f>[1]Komisia4!E12</f>
        <v>Rúbaň</v>
      </c>
      <c r="F340" s="19">
        <f>[1]Komisia4!F12</f>
        <v>74.666666666666671</v>
      </c>
      <c r="G340" s="4"/>
      <c r="H340" s="2" t="s">
        <v>14</v>
      </c>
    </row>
    <row r="341" spans="1:8" ht="15.75">
      <c r="A341" s="6">
        <f>[1]Komisia1!A23</f>
        <v>122</v>
      </c>
      <c r="B341" s="7" t="str">
        <f>[1]Komisia1!B23</f>
        <v>Riesling DSC</v>
      </c>
      <c r="C341" s="8">
        <f>[1]Komisia1!C23</f>
        <v>2021</v>
      </c>
      <c r="D341" s="8" t="str">
        <f>[1]Komisia1!D23</f>
        <v>I/3</v>
      </c>
      <c r="E341" s="7" t="str">
        <f>[1]Komisia1!E23</f>
        <v>Terra Wylak</v>
      </c>
      <c r="F341" s="19">
        <f>[1]Komisia1!F23</f>
        <v>87.333333333333329</v>
      </c>
      <c r="G341" s="2" t="s">
        <v>0</v>
      </c>
      <c r="H341" s="2" t="s">
        <v>14</v>
      </c>
    </row>
    <row r="342" spans="1:8" ht="15.75">
      <c r="A342" s="16">
        <f>[1]Komisia5!A24</f>
        <v>523</v>
      </c>
      <c r="B342" s="7" t="str">
        <f>[1]Komisia5!B24</f>
        <v>Tramín červený DSC</v>
      </c>
      <c r="C342" s="8">
        <f>[1]Komisia5!C24</f>
        <v>2021</v>
      </c>
      <c r="D342" s="8" t="str">
        <f>[1]Komisia5!D24</f>
        <v>IV/28</v>
      </c>
      <c r="E342" s="7" t="str">
        <f>[1]Komisia5!E24</f>
        <v>Terra Wylak</v>
      </c>
      <c r="F342" s="19">
        <f>[1]Komisia5!F24</f>
        <v>87</v>
      </c>
      <c r="G342" s="2" t="s">
        <v>0</v>
      </c>
      <c r="H342" s="2" t="s">
        <v>14</v>
      </c>
    </row>
    <row r="343" spans="1:8" ht="15.75">
      <c r="A343" s="17">
        <f>[1]Komisia4!A34</f>
        <v>433</v>
      </c>
      <c r="B343" s="7" t="str">
        <f>[1]Komisia4!B34</f>
        <v>Merlot rosé</v>
      </c>
      <c r="C343" s="8">
        <f>[1]Komisia4!C34</f>
        <v>2022</v>
      </c>
      <c r="D343" s="8" t="str">
        <f>[1]Komisia4!D34</f>
        <v>II/13</v>
      </c>
      <c r="E343" s="7" t="str">
        <f>[1]Komisia4!E34</f>
        <v>Terra Wylak</v>
      </c>
      <c r="F343" s="19">
        <f>[1]Komisia4!F34</f>
        <v>85</v>
      </c>
      <c r="G343" s="4"/>
      <c r="H343" s="2" t="s">
        <v>14</v>
      </c>
    </row>
    <row r="344" spans="1:8" ht="15.75">
      <c r="A344" s="5">
        <f>[1]Komisia5!A76</f>
        <v>575</v>
      </c>
      <c r="B344" s="29" t="str">
        <f>[1]Komisia5!B76</f>
        <v>Tokajská výberová esencia</v>
      </c>
      <c r="C344" s="30">
        <f>[1]Komisia5!C76</f>
        <v>2003</v>
      </c>
      <c r="D344" s="30" t="str">
        <f>[1]Komisia5!D76</f>
        <v>VII/49</v>
      </c>
      <c r="E344" s="29" t="str">
        <f>[1]Komisia5!E76</f>
        <v>Tokaj&amp;Co</v>
      </c>
      <c r="F344" s="31">
        <f>[1]Komisia5!F76</f>
        <v>90.666666666666671</v>
      </c>
      <c r="G344" s="2" t="s">
        <v>8</v>
      </c>
      <c r="H344" s="2" t="s">
        <v>14</v>
      </c>
    </row>
    <row r="345" spans="1:8" ht="15.75">
      <c r="A345" s="5">
        <f>[1]Komisia5!A75</f>
        <v>574</v>
      </c>
      <c r="B345" s="29" t="str">
        <f>[1]Komisia5!B75</f>
        <v>Tokaj 6 putňový</v>
      </c>
      <c r="C345" s="30">
        <f>[1]Komisia5!C75</f>
        <v>2006</v>
      </c>
      <c r="D345" s="30" t="str">
        <f>[1]Komisia5!D75</f>
        <v>VII/49</v>
      </c>
      <c r="E345" s="29" t="str">
        <f>[1]Komisia5!E75</f>
        <v>Tokaj&amp;Co</v>
      </c>
      <c r="F345" s="31">
        <f>[1]Komisia5!F75</f>
        <v>90</v>
      </c>
      <c r="G345" s="2" t="s">
        <v>0</v>
      </c>
      <c r="H345" s="2" t="s">
        <v>14</v>
      </c>
    </row>
    <row r="346" spans="1:8" ht="15.75">
      <c r="A346" s="5">
        <f>[1]Komisia5!A70</f>
        <v>569</v>
      </c>
      <c r="B346" s="29" t="str">
        <f>[1]Komisia5!B70</f>
        <v>Tokaj 5 putňový</v>
      </c>
      <c r="C346" s="30">
        <f>[1]Komisia5!C70</f>
        <v>2007</v>
      </c>
      <c r="D346" s="30" t="str">
        <f>[1]Komisia5!D70</f>
        <v>VII/49</v>
      </c>
      <c r="E346" s="29" t="str">
        <f>[1]Komisia5!E70</f>
        <v>Tokaj&amp;Co</v>
      </c>
      <c r="F346" s="31">
        <f>[1]Komisia5!F70</f>
        <v>86.666666666666671</v>
      </c>
      <c r="G346" s="2" t="s">
        <v>0</v>
      </c>
      <c r="H346" s="2" t="s">
        <v>14</v>
      </c>
    </row>
    <row r="347" spans="1:8" ht="15.75">
      <c r="A347" s="17">
        <f>[1]Komisia4!A24</f>
        <v>423</v>
      </c>
      <c r="B347" s="29" t="str">
        <f>[1]Komisia4!B24</f>
        <v>Svätý Urban Premium</v>
      </c>
      <c r="C347" s="30">
        <f>[1]Komisia4!C24</f>
        <v>2021</v>
      </c>
      <c r="D347" s="30" t="str">
        <f>[1]Komisia4!D24</f>
        <v>IV/28</v>
      </c>
      <c r="E347" s="29" t="str">
        <f>[1]Komisia4!E24</f>
        <v>Tokaj&amp;Co</v>
      </c>
      <c r="F347" s="31">
        <f>[1]Komisia4!F24</f>
        <v>68</v>
      </c>
      <c r="G347" s="4"/>
      <c r="H347" s="2" t="s">
        <v>14</v>
      </c>
    </row>
    <row r="348" spans="1:8" ht="15.75">
      <c r="A348" s="17">
        <f>[1]Komisia4!A31</f>
        <v>430</v>
      </c>
      <c r="B348" s="29" t="str">
        <f>[1]Komisia4!B31</f>
        <v>Cabernet Sauvignon rosé výber z hrozna</v>
      </c>
      <c r="C348" s="30">
        <f>[1]Komisia4!C31</f>
        <v>2022</v>
      </c>
      <c r="D348" s="30" t="str">
        <f>[1]Komisia4!D31</f>
        <v>II/13</v>
      </c>
      <c r="E348" s="29" t="str">
        <f>[1]Komisia4!E31</f>
        <v>Topoľčianky</v>
      </c>
      <c r="F348" s="31">
        <f>[1]Komisia4!F31</f>
        <v>83</v>
      </c>
      <c r="G348" s="4"/>
      <c r="H348" s="2" t="s">
        <v>14</v>
      </c>
    </row>
    <row r="349" spans="1:8" ht="15.75">
      <c r="A349" s="13">
        <f>[1]Komisia6!A73</f>
        <v>672</v>
      </c>
      <c r="B349" s="29" t="str">
        <f>[1]Komisia6!B73</f>
        <v>Rulandské šedé výber z hrozna</v>
      </c>
      <c r="C349" s="30">
        <f>[1]Komisia6!C73</f>
        <v>2022</v>
      </c>
      <c r="D349" s="30" t="str">
        <f>[1]Komisia6!D73</f>
        <v>I/3</v>
      </c>
      <c r="E349" s="29" t="str">
        <f>[1]Komisia6!E73</f>
        <v>Topoľčianky</v>
      </c>
      <c r="F349" s="31">
        <f>[1]Komisia6!F73</f>
        <v>82</v>
      </c>
      <c r="G349" s="4"/>
      <c r="H349" s="2" t="s">
        <v>14</v>
      </c>
    </row>
    <row r="350" spans="1:8" ht="15.75">
      <c r="A350" s="3">
        <f>[1]Komisia2!A66</f>
        <v>265</v>
      </c>
      <c r="B350" s="29" t="str">
        <f>[1]Komisia2!B66</f>
        <v>Devín DSC</v>
      </c>
      <c r="C350" s="30">
        <f>[1]Komisia2!C66</f>
        <v>2022</v>
      </c>
      <c r="D350" s="30" t="str">
        <f>[1]Komisia2!D66</f>
        <v>IV/28</v>
      </c>
      <c r="E350" s="29" t="str">
        <f>[1]Komisia2!E66</f>
        <v>Triticum</v>
      </c>
      <c r="F350" s="31">
        <f>[1]Komisia2!F66</f>
        <v>87</v>
      </c>
      <c r="G350" s="2" t="s">
        <v>0</v>
      </c>
      <c r="H350" s="2" t="s">
        <v>14</v>
      </c>
    </row>
    <row r="351" spans="1:8" ht="15.75">
      <c r="A351" s="17">
        <f>[1]Komisia4!A18</f>
        <v>417</v>
      </c>
      <c r="B351" s="29" t="str">
        <f>[1]Komisia4!B18</f>
        <v>Pálava DSC</v>
      </c>
      <c r="C351" s="30">
        <f>[1]Komisia4!C18</f>
        <v>2022</v>
      </c>
      <c r="D351" s="30" t="str">
        <f>[1]Komisia4!D18</f>
        <v>IV/28</v>
      </c>
      <c r="E351" s="29" t="str">
        <f>[1]Komisia4!E18</f>
        <v>Triticum</v>
      </c>
      <c r="F351" s="31">
        <f>[1]Komisia4!F18</f>
        <v>78.666666666666671</v>
      </c>
      <c r="G351" s="4"/>
      <c r="H351" s="2" t="s">
        <v>14</v>
      </c>
    </row>
    <row r="352" spans="1:8" ht="15.75">
      <c r="A352" s="9">
        <f>[1]Komisia6!A22</f>
        <v>621</v>
      </c>
      <c r="B352" s="29" t="str">
        <f>[1]Komisia6!B22</f>
        <v>Chardonnay cibébový výber</v>
      </c>
      <c r="C352" s="30">
        <f>[1]Komisia6!C22</f>
        <v>2022</v>
      </c>
      <c r="D352" s="30" t="str">
        <f>[1]Komisia6!D22</f>
        <v>VI/42</v>
      </c>
      <c r="E352" s="29" t="str">
        <f>[1]Komisia6!E22</f>
        <v>Trnovec</v>
      </c>
      <c r="F352" s="31">
        <f>[1]Komisia6!F22</f>
        <v>90.666666666666671</v>
      </c>
      <c r="G352" s="2" t="s">
        <v>0</v>
      </c>
      <c r="H352" s="2" t="s">
        <v>14</v>
      </c>
    </row>
    <row r="353" spans="1:8" ht="15.75">
      <c r="A353" s="1">
        <f>[1]Komisia3!A58</f>
        <v>357</v>
      </c>
      <c r="B353" s="29" t="str">
        <f>[1]Komisia3!B58</f>
        <v>Chardonnay neskorý zber</v>
      </c>
      <c r="C353" s="30">
        <f>[1]Komisia3!C58</f>
        <v>2022</v>
      </c>
      <c r="D353" s="30" t="str">
        <f>[1]Komisia3!D58</f>
        <v>I/1</v>
      </c>
      <c r="E353" s="29" t="str">
        <f>[1]Komisia3!E58</f>
        <v>Trnovec</v>
      </c>
      <c r="F353" s="31">
        <f>[1]Komisia3!F58</f>
        <v>88</v>
      </c>
      <c r="G353" s="2" t="s">
        <v>0</v>
      </c>
      <c r="H353" s="2" t="s">
        <v>14</v>
      </c>
    </row>
    <row r="354" spans="1:8" ht="15.75">
      <c r="A354" s="18">
        <f>[1]Komisia3!A19</f>
        <v>318</v>
      </c>
      <c r="B354" s="29" t="str">
        <f>[1]Komisia3!B19</f>
        <v>Pinot blanc DSC barrique</v>
      </c>
      <c r="C354" s="30">
        <f>[1]Komisia3!C19</f>
        <v>2021</v>
      </c>
      <c r="D354" s="30" t="str">
        <f>[1]Komisia3!D19</f>
        <v>I/2</v>
      </c>
      <c r="E354" s="29" t="str">
        <f>[1]Komisia3!E19</f>
        <v>Trnovec</v>
      </c>
      <c r="F354" s="31">
        <f>[1]Komisia3!F19</f>
        <v>87.666666666666671</v>
      </c>
      <c r="G354" s="2" t="s">
        <v>0</v>
      </c>
      <c r="H354" s="2" t="s">
        <v>14</v>
      </c>
    </row>
    <row r="355" spans="1:8" ht="15.75">
      <c r="A355" s="15">
        <f>[1]Komisia2!A21</f>
        <v>220</v>
      </c>
      <c r="B355" s="29" t="str">
        <f>[1]Komisia2!B21</f>
        <v>Műller Thurgau DSC</v>
      </c>
      <c r="C355" s="30">
        <f>[1]Komisia2!C21</f>
        <v>2021</v>
      </c>
      <c r="D355" s="30" t="str">
        <f>[1]Komisia2!D21</f>
        <v>I/3</v>
      </c>
      <c r="E355" s="29" t="str">
        <f>[1]Komisia2!E21</f>
        <v>Trnovec</v>
      </c>
      <c r="F355" s="31">
        <f>[1]Komisia2!F21</f>
        <v>84.666666666666671</v>
      </c>
      <c r="G355" s="4"/>
      <c r="H355" s="2" t="s">
        <v>14</v>
      </c>
    </row>
    <row r="356" spans="1:8" ht="15.75">
      <c r="A356" s="3">
        <f>[1]Komisia2!A53</f>
        <v>252</v>
      </c>
      <c r="B356" s="29" t="str">
        <f>[1]Komisia2!B53</f>
        <v>Sauvignon DSC</v>
      </c>
      <c r="C356" s="30">
        <f>[1]Komisia2!C53</f>
        <v>2022</v>
      </c>
      <c r="D356" s="30" t="str">
        <f>[1]Komisia2!D53</f>
        <v>IV/26</v>
      </c>
      <c r="E356" s="29" t="str">
        <f>[1]Komisia2!E53</f>
        <v>Trnovec</v>
      </c>
      <c r="F356" s="31">
        <f>[1]Komisia2!F53</f>
        <v>84.666666666666671</v>
      </c>
      <c r="G356" s="4"/>
      <c r="H356" s="2" t="s">
        <v>14</v>
      </c>
    </row>
    <row r="357" spans="1:8" ht="15.75">
      <c r="A357" s="9">
        <f>[1]Komisia6!A37</f>
        <v>636</v>
      </c>
      <c r="B357" s="29" t="str">
        <f>[1]Komisia6!B37</f>
        <v>Alibernet výber z hrozna barrique</v>
      </c>
      <c r="C357" s="30">
        <f>[1]Komisia6!C37</f>
        <v>2021</v>
      </c>
      <c r="D357" s="30" t="str">
        <f>[1]Komisia6!D37</f>
        <v>III/21</v>
      </c>
      <c r="E357" s="29" t="str">
        <f>[1]Komisia6!E37</f>
        <v>Trnovec</v>
      </c>
      <c r="F357" s="31">
        <f>[1]Komisia6!F37</f>
        <v>82.666666666666671</v>
      </c>
      <c r="G357" s="4"/>
      <c r="H357" s="2" t="s">
        <v>14</v>
      </c>
    </row>
    <row r="358" spans="1:8" ht="15.75">
      <c r="A358" s="17">
        <f>[1]Komisia4!A33</f>
        <v>432</v>
      </c>
      <c r="B358" s="29" t="str">
        <f>[1]Komisia4!B33</f>
        <v>Alibernet rosé kabinet</v>
      </c>
      <c r="C358" s="30">
        <f>[1]Komisia4!C33</f>
        <v>2022</v>
      </c>
      <c r="D358" s="30" t="str">
        <f>[1]Komisia4!D33</f>
        <v>II/13</v>
      </c>
      <c r="E358" s="29" t="str">
        <f>[1]Komisia4!E33</f>
        <v>Trnovec</v>
      </c>
      <c r="F358" s="31">
        <f>[1]Komisia4!F33</f>
        <v>75.666666666666671</v>
      </c>
      <c r="G358" s="4"/>
      <c r="H358" s="2" t="s">
        <v>14</v>
      </c>
    </row>
    <row r="359" spans="1:8" ht="15.75">
      <c r="A359" s="9">
        <f>[1]Komisia6!A38</f>
        <v>637</v>
      </c>
      <c r="B359" s="29" t="str">
        <f>[1]Komisia6!B38</f>
        <v>Frankovka modrá výber z hrozna</v>
      </c>
      <c r="C359" s="30">
        <f>[1]Komisia6!C38</f>
        <v>2019</v>
      </c>
      <c r="D359" s="30" t="str">
        <f>[1]Komisia6!D38</f>
        <v>III/21</v>
      </c>
      <c r="E359" s="29" t="str">
        <f>[1]Komisia6!E38</f>
        <v>Villavino</v>
      </c>
      <c r="F359" s="31">
        <f>[1]Komisia6!F38</f>
        <v>92</v>
      </c>
      <c r="G359" s="2" t="s">
        <v>5</v>
      </c>
      <c r="H359" s="2" t="s">
        <v>14</v>
      </c>
    </row>
    <row r="360" spans="1:8" ht="15.75">
      <c r="A360" s="13">
        <f>[1]Komisia6!A85</f>
        <v>684</v>
      </c>
      <c r="B360" s="29" t="str">
        <f>[1]Komisia6!B85</f>
        <v>Cabernet Sauvignon neskorý zber</v>
      </c>
      <c r="C360" s="30">
        <f>[1]Komisia6!C85</f>
        <v>2018</v>
      </c>
      <c r="D360" s="30" t="str">
        <f>[1]Komisia6!D85</f>
        <v>III/21</v>
      </c>
      <c r="E360" s="29" t="str">
        <f>[1]Komisia6!E85</f>
        <v>Villavino</v>
      </c>
      <c r="F360" s="31">
        <f>[1]Komisia6!F85</f>
        <v>92</v>
      </c>
      <c r="G360" s="2" t="s">
        <v>5</v>
      </c>
      <c r="H360" s="2" t="s">
        <v>14</v>
      </c>
    </row>
    <row r="361" spans="1:8" ht="15.75">
      <c r="A361" s="11">
        <f>[1]Komisia1!A72</f>
        <v>171</v>
      </c>
      <c r="B361" s="29" t="str">
        <f>[1]Komisia1!B72</f>
        <v>Iršai Oliver DSC</v>
      </c>
      <c r="C361" s="30">
        <f>[1]Komisia1!C72</f>
        <v>2021</v>
      </c>
      <c r="D361" s="30" t="str">
        <f>[1]Komisia1!D72</f>
        <v>IV/28</v>
      </c>
      <c r="E361" s="29" t="str">
        <f>[1]Komisia1!E72</f>
        <v>Villavino</v>
      </c>
      <c r="F361" s="31">
        <f>[1]Komisia1!F72</f>
        <v>89.333333333333329</v>
      </c>
      <c r="G361" s="2" t="s">
        <v>0</v>
      </c>
      <c r="H361" s="2" t="s">
        <v>14</v>
      </c>
    </row>
    <row r="362" spans="1:8" ht="15.75">
      <c r="A362" s="9">
        <f>[1]Komisia6!A24</f>
        <v>623</v>
      </c>
      <c r="B362" s="29" t="str">
        <f>[1]Komisia6!B24</f>
        <v>Tramín červený ľadové</v>
      </c>
      <c r="C362" s="30">
        <f>[1]Komisia6!C24</f>
        <v>2018</v>
      </c>
      <c r="D362" s="30" t="str">
        <f>[1]Komisia6!D24</f>
        <v>VI/43</v>
      </c>
      <c r="E362" s="29" t="str">
        <f>[1]Komisia6!E24</f>
        <v>Villavino</v>
      </c>
      <c r="F362" s="31">
        <f>[1]Komisia6!F24</f>
        <v>87.666666666666671</v>
      </c>
      <c r="G362" s="2" t="s">
        <v>0</v>
      </c>
      <c r="H362" s="2" t="s">
        <v>14</v>
      </c>
    </row>
    <row r="363" spans="1:8" ht="15.75">
      <c r="A363" s="3">
        <f>[1]Komisia2!A63</f>
        <v>262</v>
      </c>
      <c r="B363" s="29" t="str">
        <f>[1]Komisia2!B63</f>
        <v>Devín výber z hrozna</v>
      </c>
      <c r="C363" s="30">
        <f>[1]Komisia2!C63</f>
        <v>2021</v>
      </c>
      <c r="D363" s="30" t="str">
        <f>[1]Komisia2!D63</f>
        <v>IV/27</v>
      </c>
      <c r="E363" s="29" t="str">
        <f>[1]Komisia2!E63</f>
        <v>Villavino</v>
      </c>
      <c r="F363" s="31">
        <f>[1]Komisia2!F63</f>
        <v>87.333333333333329</v>
      </c>
      <c r="G363" s="2" t="s">
        <v>0</v>
      </c>
      <c r="H363" s="2" t="s">
        <v>14</v>
      </c>
    </row>
    <row r="364" spans="1:8" ht="15.75">
      <c r="A364" s="17">
        <f>[1]Komisia4!A16</f>
        <v>415</v>
      </c>
      <c r="B364" s="29" t="str">
        <f>[1]Komisia4!B16</f>
        <v>Pálava výber z hrozna</v>
      </c>
      <c r="C364" s="30">
        <f>[1]Komisia4!C16</f>
        <v>2022</v>
      </c>
      <c r="D364" s="30" t="str">
        <f>[1]Komisia4!D16</f>
        <v>IV/27</v>
      </c>
      <c r="E364" s="29" t="str">
        <f>[1]Komisia4!E16</f>
        <v>Villavino</v>
      </c>
      <c r="F364" s="31">
        <f>[1]Komisia4!F16</f>
        <v>86.666666666666671</v>
      </c>
      <c r="G364" s="2" t="s">
        <v>0</v>
      </c>
      <c r="H364" s="2" t="s">
        <v>14</v>
      </c>
    </row>
    <row r="365" spans="1:8" ht="15.75">
      <c r="A365" s="3">
        <f>[1]Komisia2!A86</f>
        <v>285</v>
      </c>
      <c r="B365" s="29" t="str">
        <f>[1]Komisia2!B86</f>
        <v>Frankovka modrá výber z hrozna</v>
      </c>
      <c r="C365" s="30">
        <f>[1]Komisia2!C86</f>
        <v>2016</v>
      </c>
      <c r="D365" s="30" t="str">
        <f>[1]Komisia2!D86</f>
        <v>III/22</v>
      </c>
      <c r="E365" s="29" t="str">
        <f>[1]Komisia2!E86</f>
        <v>Villavino</v>
      </c>
      <c r="F365" s="31">
        <f>[1]Komisia2!F86</f>
        <v>86.666666666666671</v>
      </c>
      <c r="G365" s="2" t="s">
        <v>0</v>
      </c>
      <c r="H365" s="2" t="s">
        <v>14</v>
      </c>
    </row>
    <row r="366" spans="1:8" ht="15.75">
      <c r="A366" s="18">
        <f>[1]Komisia3!A12</f>
        <v>311</v>
      </c>
      <c r="B366" s="29" t="str">
        <f>[1]Komisia3!B12</f>
        <v>Rulandské biele neskorý zber</v>
      </c>
      <c r="C366" s="30">
        <f>[1]Komisia3!C12</f>
        <v>2021</v>
      </c>
      <c r="D366" s="30" t="str">
        <f>[1]Komisia3!D12</f>
        <v>I/1</v>
      </c>
      <c r="E366" s="29" t="str">
        <f>[1]Komisia3!E12</f>
        <v>Villavino</v>
      </c>
      <c r="F366" s="31">
        <f>[1]Komisia3!F12</f>
        <v>83</v>
      </c>
      <c r="G366" s="4"/>
      <c r="H366" s="2" t="s">
        <v>14</v>
      </c>
    </row>
    <row r="367" spans="1:8" ht="15.75">
      <c r="A367" s="6">
        <f>[1]Komisia1!A22</f>
        <v>121</v>
      </c>
      <c r="B367" s="29" t="str">
        <f>[1]Komisia1!B22</f>
        <v>Chardonnay výber z hrozna</v>
      </c>
      <c r="C367" s="30">
        <f>[1]Komisia1!C22</f>
        <v>2021</v>
      </c>
      <c r="D367" s="30" t="str">
        <f>[1]Komisia1!D22</f>
        <v>I/3</v>
      </c>
      <c r="E367" s="29" t="str">
        <f>[1]Komisia1!E22</f>
        <v>Vitis Pezinok</v>
      </c>
      <c r="F367" s="31">
        <f>[1]Komisia1!F22</f>
        <v>90.666666666666671</v>
      </c>
      <c r="G367" s="2" t="s">
        <v>0</v>
      </c>
      <c r="H367" s="2" t="s">
        <v>14</v>
      </c>
    </row>
    <row r="368" spans="1:8" ht="15.75">
      <c r="A368" s="10">
        <f>[1]Komisia4!A68</f>
        <v>467</v>
      </c>
      <c r="B368" s="29" t="str">
        <f>[1]Komisia4!B68</f>
        <v>Rizling rýnsky DSC</v>
      </c>
      <c r="C368" s="30">
        <f>[1]Komisia4!C68</f>
        <v>2020</v>
      </c>
      <c r="D368" s="30" t="str">
        <f>[1]Komisia4!D68</f>
        <v>I/1</v>
      </c>
      <c r="E368" s="29" t="str">
        <f>[1]Komisia4!E68</f>
        <v>Vitis Pezinok</v>
      </c>
      <c r="F368" s="31">
        <f>[1]Komisia4!F68</f>
        <v>87.333333333333329</v>
      </c>
      <c r="G368" s="2" t="s">
        <v>0</v>
      </c>
      <c r="H368" s="2" t="s">
        <v>14</v>
      </c>
    </row>
    <row r="369" spans="1:8" ht="16.5" thickBot="1">
      <c r="A369" s="40">
        <f>[1]Komisia1!A13</f>
        <v>112</v>
      </c>
      <c r="B369" s="32" t="str">
        <f>[1]Komisia1!B13</f>
        <v>Rulandské šedé neskorý zber</v>
      </c>
      <c r="C369" s="33">
        <f>[1]Komisia1!C13</f>
        <v>2020</v>
      </c>
      <c r="D369" s="33" t="str">
        <f>[1]Komisia1!D13</f>
        <v>I/1</v>
      </c>
      <c r="E369" s="32" t="str">
        <f>[1]Komisia1!E13</f>
        <v>Vitis Pezinok</v>
      </c>
      <c r="F369" s="34">
        <f>[1]Komisia1!F13</f>
        <v>86</v>
      </c>
      <c r="G369" s="2" t="s">
        <v>4</v>
      </c>
      <c r="H369" s="2" t="s">
        <v>14</v>
      </c>
    </row>
    <row r="370" spans="1:8" ht="16.5" thickTop="1">
      <c r="A370" s="17">
        <f>[1]Komisia4!A36</f>
        <v>435</v>
      </c>
      <c r="B370" s="29" t="str">
        <f>[1]Komisia4!B36</f>
        <v>Frankovka modrá DSC</v>
      </c>
      <c r="C370" s="30">
        <f>[1]Komisia4!C36</f>
        <v>2022</v>
      </c>
      <c r="D370" s="30" t="str">
        <f>[1]Komisia4!D36</f>
        <v>III/21</v>
      </c>
      <c r="E370" s="29" t="str">
        <f>[1]Komisia4!E36</f>
        <v>Vitis Pezinok</v>
      </c>
      <c r="F370" s="31">
        <f>[1]Komisia4!F36</f>
        <v>86</v>
      </c>
      <c r="G370" s="2" t="s">
        <v>4</v>
      </c>
      <c r="H370" s="2" t="s">
        <v>14</v>
      </c>
    </row>
    <row r="371" spans="1:8" ht="15.75">
      <c r="A371" s="3">
        <f>[1]Komisia2!A52</f>
        <v>251</v>
      </c>
      <c r="B371" s="29" t="str">
        <f>[1]Komisia2!B52</f>
        <v>Sauvignon DSC</v>
      </c>
      <c r="C371" s="30">
        <f>[1]Komisia2!C52</f>
        <v>2022</v>
      </c>
      <c r="D371" s="30" t="str">
        <f>[1]Komisia2!D52</f>
        <v>IV/26</v>
      </c>
      <c r="E371" s="29" t="str">
        <f>[1]Komisia2!E52</f>
        <v>Vitis Pezinok</v>
      </c>
      <c r="F371" s="31">
        <f>[1]Komisia2!F52</f>
        <v>86</v>
      </c>
      <c r="G371" s="2" t="s">
        <v>4</v>
      </c>
      <c r="H371" s="2" t="s">
        <v>14</v>
      </c>
    </row>
    <row r="372" spans="1:8" ht="15.75">
      <c r="A372" s="6">
        <f>[1]Komisia1!A26</f>
        <v>125</v>
      </c>
      <c r="B372" s="29" t="str">
        <f>[1]Komisia1!B26</f>
        <v>Irsai Oliver frizzante</v>
      </c>
      <c r="C372" s="30">
        <f>[1]Komisia1!C26</f>
        <v>2021</v>
      </c>
      <c r="D372" s="30" t="str">
        <f>[1]Komisia1!D26</f>
        <v>IV/31</v>
      </c>
      <c r="E372" s="29" t="str">
        <f>[1]Komisia1!E26</f>
        <v>Vitis Pezinok</v>
      </c>
      <c r="F372" s="31">
        <f>[1]Komisia1!F26</f>
        <v>84.666666666666671</v>
      </c>
      <c r="G372" s="4"/>
      <c r="H372" s="2" t="s">
        <v>14</v>
      </c>
    </row>
    <row r="373" spans="1:8" ht="15.75">
      <c r="A373" s="16">
        <f>[1]Komisia5!A27</f>
        <v>526</v>
      </c>
      <c r="B373" s="29" t="str">
        <f>[1]Komisia5!B27</f>
        <v>Rulandské modré rosé DSC</v>
      </c>
      <c r="C373" s="30">
        <f>[1]Komisia5!C27</f>
        <v>2022</v>
      </c>
      <c r="D373" s="30" t="str">
        <f>[1]Komisia5!D27</f>
        <v>II/11</v>
      </c>
      <c r="E373" s="29" t="str">
        <f>[1]Komisia5!E27</f>
        <v>Vitis Pezinok</v>
      </c>
      <c r="F373" s="31">
        <f>[1]Komisia5!F27</f>
        <v>83.666666666666671</v>
      </c>
      <c r="G373" s="4"/>
      <c r="H373" s="2" t="s">
        <v>14</v>
      </c>
    </row>
    <row r="374" spans="1:8" ht="15.75">
      <c r="A374" s="13">
        <f>[1]Komisia6!A63</f>
        <v>662</v>
      </c>
      <c r="B374" s="29" t="str">
        <f>[1]Komisia6!B63</f>
        <v>Rulandské šedé výber z hrozna</v>
      </c>
      <c r="C374" s="30">
        <f>[1]Komisia6!C63</f>
        <v>2021</v>
      </c>
      <c r="D374" s="30" t="str">
        <f>[1]Komisia6!D63</f>
        <v>I/1</v>
      </c>
      <c r="E374" s="29" t="str">
        <f>[1]Komisia6!E63</f>
        <v>Vitis Pezinok</v>
      </c>
      <c r="F374" s="31">
        <f>[1]Komisia6!F63</f>
        <v>83.666666666666671</v>
      </c>
      <c r="G374" s="4"/>
      <c r="H374" s="2" t="s">
        <v>14</v>
      </c>
    </row>
    <row r="375" spans="1:8" ht="15.75">
      <c r="A375" s="15">
        <f>[1]Komisia2!A26</f>
        <v>225</v>
      </c>
      <c r="B375" s="29" t="str">
        <f>[1]Komisia2!B26</f>
        <v>Frankovka modrá rosé frizzante</v>
      </c>
      <c r="C375" s="30">
        <f>[1]Komisia2!C26</f>
        <v>2022</v>
      </c>
      <c r="D375" s="30" t="str">
        <f>[1]Komisia2!D26</f>
        <v>II/16</v>
      </c>
      <c r="E375" s="29" t="str">
        <f>[1]Komisia2!E26</f>
        <v>Vitis Pezinok</v>
      </c>
      <c r="F375" s="31">
        <f>[1]Komisia2!F26</f>
        <v>83</v>
      </c>
      <c r="G375" s="4"/>
      <c r="H375" s="2" t="s">
        <v>14</v>
      </c>
    </row>
    <row r="376" spans="1:8" ht="15.75">
      <c r="A376" s="9">
        <f>[1]Komisia6!A3</f>
        <v>602</v>
      </c>
      <c r="B376" s="29" t="str">
        <f>[1]Komisia6!B3</f>
        <v>Iršai Oliver DSC</v>
      </c>
      <c r="C376" s="30">
        <f>[1]Komisia6!C3</f>
        <v>2022</v>
      </c>
      <c r="D376" s="30" t="str">
        <f>[1]Komisia6!D3</f>
        <v>IV/26</v>
      </c>
      <c r="E376" s="29" t="str">
        <f>[1]Komisia6!E3</f>
        <v>Vitis Pezinok</v>
      </c>
      <c r="F376" s="31">
        <f>[1]Komisia6!F3</f>
        <v>82.666666666666671</v>
      </c>
      <c r="G376" s="4"/>
      <c r="H376" s="2" t="s">
        <v>14</v>
      </c>
    </row>
    <row r="377" spans="1:8" ht="15.75">
      <c r="A377" s="18">
        <f>[1]Komisia3!A11</f>
        <v>310</v>
      </c>
      <c r="B377" s="29" t="str">
        <f>[1]Komisia3!B11</f>
        <v>Rizling rýnsky výber z hrozna</v>
      </c>
      <c r="C377" s="30">
        <f>[1]Komisia3!C11</f>
        <v>2021</v>
      </c>
      <c r="D377" s="30" t="str">
        <f>[1]Komisia3!D11</f>
        <v>I/1</v>
      </c>
      <c r="E377" s="29" t="str">
        <f>[1]Komisia3!E11</f>
        <v>Vitis Pezinok</v>
      </c>
      <c r="F377" s="31">
        <f>[1]Komisia3!F11</f>
        <v>82.333333333333329</v>
      </c>
      <c r="G377" s="4"/>
      <c r="H377" s="2" t="s">
        <v>14</v>
      </c>
    </row>
    <row r="378" spans="1:8" ht="15.75">
      <c r="A378" s="1">
        <f>[1]Komisia3!A57</f>
        <v>356</v>
      </c>
      <c r="B378" s="29" t="str">
        <f>[1]Komisia3!B57</f>
        <v>Veltlínske zelené DSC</v>
      </c>
      <c r="C378" s="30">
        <f>[1]Komisia3!C57</f>
        <v>2022</v>
      </c>
      <c r="D378" s="30" t="str">
        <f>[1]Komisia3!D57</f>
        <v>I/1</v>
      </c>
      <c r="E378" s="29" t="str">
        <f>[1]Komisia3!E57</f>
        <v>Vitis Pezinok</v>
      </c>
      <c r="F378" s="31">
        <f>[1]Komisia3!F57</f>
        <v>82</v>
      </c>
      <c r="G378" s="4"/>
      <c r="H378" s="2" t="s">
        <v>14</v>
      </c>
    </row>
    <row r="379" spans="1:8" ht="15.75">
      <c r="A379" s="15">
        <f>[1]Komisia2!A14</f>
        <v>213</v>
      </c>
      <c r="B379" s="29" t="str">
        <f>[1]Komisia2!B14</f>
        <v>Chardonnay výber z hrozna</v>
      </c>
      <c r="C379" s="30">
        <f>[1]Komisia2!C14</f>
        <v>2020</v>
      </c>
      <c r="D379" s="30" t="str">
        <f>[1]Komisia2!D14</f>
        <v>I/1</v>
      </c>
      <c r="E379" s="29" t="str">
        <f>[1]Komisia2!E14</f>
        <v>Vitis Pezinok</v>
      </c>
      <c r="F379" s="31">
        <f>[1]Komisia2!F14</f>
        <v>81.666666666666671</v>
      </c>
      <c r="G379" s="4"/>
      <c r="H379" s="2" t="s">
        <v>14</v>
      </c>
    </row>
    <row r="380" spans="1:8" ht="15.75">
      <c r="A380" s="17">
        <f>[1]Komisia4!A8</f>
        <v>407</v>
      </c>
      <c r="B380" s="29" t="str">
        <f>[1]Komisia4!B8</f>
        <v>Devín DSC</v>
      </c>
      <c r="C380" s="30">
        <f>[1]Komisia4!C8</f>
        <v>2022</v>
      </c>
      <c r="D380" s="30" t="str">
        <f>[1]Komisia4!D8</f>
        <v>IV/26</v>
      </c>
      <c r="E380" s="29" t="str">
        <f>[1]Komisia4!E8</f>
        <v>Vitis Pezinok</v>
      </c>
      <c r="F380" s="31">
        <f>[1]Komisia4!F8</f>
        <v>80.666666666666671</v>
      </c>
      <c r="G380" s="4"/>
      <c r="H380" s="2" t="s">
        <v>14</v>
      </c>
    </row>
    <row r="381" spans="1:8" ht="15.75">
      <c r="A381" s="15">
        <f>[1]Komisia2!A15</f>
        <v>214</v>
      </c>
      <c r="B381" s="29" t="str">
        <f>[1]Komisia2!B15</f>
        <v>Pinot blanc DSC</v>
      </c>
      <c r="C381" s="30">
        <f>[1]Komisia2!C15</f>
        <v>2019</v>
      </c>
      <c r="D381" s="30" t="str">
        <f>[1]Komisia2!D15</f>
        <v>I/1</v>
      </c>
      <c r="E381" s="29" t="str">
        <f>[1]Komisia2!E15</f>
        <v>Zámocké</v>
      </c>
      <c r="F381" s="31">
        <f>[1]Komisia2!F15</f>
        <v>92</v>
      </c>
      <c r="G381" s="2" t="s">
        <v>5</v>
      </c>
      <c r="H381" s="2" t="s">
        <v>14</v>
      </c>
    </row>
    <row r="382" spans="1:8" ht="15.75">
      <c r="A382" s="1">
        <f>[1]Komisia3!A68</f>
        <v>367</v>
      </c>
      <c r="B382" s="29" t="str">
        <f>[1]Komisia3!B68</f>
        <v>Rizling rýnsky bobuľový výber Club 1271</v>
      </c>
      <c r="C382" s="30">
        <f>[1]Komisia3!C68</f>
        <v>2019</v>
      </c>
      <c r="D382" s="30" t="str">
        <f>[1]Komisia3!D68</f>
        <v>I/1</v>
      </c>
      <c r="E382" s="29" t="str">
        <f>[1]Komisia3!E68</f>
        <v>Zámocké</v>
      </c>
      <c r="F382" s="31">
        <f>[1]Komisia3!F68</f>
        <v>90.666666666666671</v>
      </c>
      <c r="G382" s="2" t="s">
        <v>0</v>
      </c>
      <c r="H382" s="2" t="s">
        <v>14</v>
      </c>
    </row>
    <row r="383" spans="1:8" ht="15.75">
      <c r="A383" s="18">
        <f>[1]Komisia3!A13</f>
        <v>312</v>
      </c>
      <c r="B383" s="29" t="str">
        <f>[1]Komisia3!B13</f>
        <v>Pinot gris DSC</v>
      </c>
      <c r="C383" s="30">
        <f>[1]Komisia3!C13</f>
        <v>2021</v>
      </c>
      <c r="D383" s="30" t="str">
        <f>[1]Komisia3!D13</f>
        <v>I/1</v>
      </c>
      <c r="E383" s="29" t="str">
        <f>[1]Komisia3!E13</f>
        <v>Zámocké</v>
      </c>
      <c r="F383" s="31">
        <f>[1]Komisia3!F13</f>
        <v>89.333333333333329</v>
      </c>
      <c r="G383" s="2" t="s">
        <v>0</v>
      </c>
      <c r="H383" s="2" t="s">
        <v>14</v>
      </c>
    </row>
    <row r="384" spans="1:8" ht="15.75">
      <c r="A384" s="6">
        <f>[1]Komisia1!A14</f>
        <v>113</v>
      </c>
      <c r="B384" s="29" t="str">
        <f>[1]Komisia1!B14</f>
        <v>Chardonnay výber z hrozna</v>
      </c>
      <c r="C384" s="30">
        <f>[1]Komisia1!C14</f>
        <v>2020</v>
      </c>
      <c r="D384" s="30" t="str">
        <f>[1]Komisia1!D14</f>
        <v>I/1</v>
      </c>
      <c r="E384" s="29" t="str">
        <f>[1]Komisia1!E14</f>
        <v>Zámocké</v>
      </c>
      <c r="F384" s="31">
        <f>[1]Komisia1!F14</f>
        <v>88.666666666666671</v>
      </c>
      <c r="G384" s="2" t="s">
        <v>0</v>
      </c>
      <c r="H384" s="2" t="s">
        <v>14</v>
      </c>
    </row>
    <row r="385" spans="1:8" ht="15.75">
      <c r="A385" s="15">
        <f>[1]Komisia2!A23</f>
        <v>222</v>
      </c>
      <c r="B385" s="29" t="str">
        <f>[1]Komisia2!B23</f>
        <v>Rizling rýnsky bobuľový výber</v>
      </c>
      <c r="C385" s="30">
        <f>[1]Komisia2!C23</f>
        <v>2019</v>
      </c>
      <c r="D385" s="30" t="str">
        <f>[1]Komisia2!D23</f>
        <v>I/3</v>
      </c>
      <c r="E385" s="29" t="str">
        <f>[1]Komisia2!E23</f>
        <v>Zámocké</v>
      </c>
      <c r="F385" s="31">
        <f>[1]Komisia2!F23</f>
        <v>88.666666666666671</v>
      </c>
      <c r="G385" s="2" t="s">
        <v>0</v>
      </c>
      <c r="H385" s="2" t="s">
        <v>14</v>
      </c>
    </row>
    <row r="386" spans="1:8" ht="15.75">
      <c r="A386" s="13">
        <f>[1]Komisia6!A70</f>
        <v>669</v>
      </c>
      <c r="B386" s="29" t="str">
        <f>[1]Komisia6!B70</f>
        <v>Pinot blanc DSC</v>
      </c>
      <c r="C386" s="30">
        <f>[1]Komisia6!C70</f>
        <v>2022</v>
      </c>
      <c r="D386" s="30" t="str">
        <f>[1]Komisia6!D70</f>
        <v>I/2</v>
      </c>
      <c r="E386" s="29" t="str">
        <f>[1]Komisia6!E70</f>
        <v>Zámocké</v>
      </c>
      <c r="F386" s="31">
        <f>[1]Komisia6!F70</f>
        <v>88.333333333333329</v>
      </c>
      <c r="G386" s="2" t="s">
        <v>0</v>
      </c>
      <c r="H386" s="2" t="s">
        <v>14</v>
      </c>
    </row>
    <row r="387" spans="1:8" ht="15.75">
      <c r="A387" s="18">
        <f>[1]Komisia3!A20</f>
        <v>319</v>
      </c>
      <c r="B387" s="29" t="str">
        <f>[1]Komisia3!B20</f>
        <v>Rizling rýnsky DSC</v>
      </c>
      <c r="C387" s="30">
        <f>[1]Komisia3!C20</f>
        <v>2022</v>
      </c>
      <c r="D387" s="30" t="str">
        <f>[1]Komisia3!D20</f>
        <v>I/3</v>
      </c>
      <c r="E387" s="29" t="str">
        <f>[1]Komisia3!E20</f>
        <v>Zámocké</v>
      </c>
      <c r="F387" s="31">
        <f>[1]Komisia3!F20</f>
        <v>87.666666666666671</v>
      </c>
      <c r="G387" s="2" t="s">
        <v>0</v>
      </c>
      <c r="H387" s="2" t="s">
        <v>14</v>
      </c>
    </row>
    <row r="388" spans="1:8" ht="15.75">
      <c r="A388" s="16">
        <f>[1]Komisia5!A39</f>
        <v>538</v>
      </c>
      <c r="B388" s="29" t="str">
        <f>[1]Komisia5!B39</f>
        <v>Frankovka modrá DSC</v>
      </c>
      <c r="C388" s="30">
        <f>[1]Komisia5!C39</f>
        <v>2019</v>
      </c>
      <c r="D388" s="30" t="str">
        <f>[1]Komisia5!D39</f>
        <v>III/21</v>
      </c>
      <c r="E388" s="29" t="str">
        <f>[1]Komisia5!E39</f>
        <v>Zámocké</v>
      </c>
      <c r="F388" s="31">
        <f>[1]Komisia5!F39</f>
        <v>87</v>
      </c>
      <c r="G388" s="2" t="s">
        <v>0</v>
      </c>
      <c r="H388" s="2" t="s">
        <v>14</v>
      </c>
    </row>
    <row r="389" spans="1:8" ht="15.75">
      <c r="A389" s="1">
        <f>[1]Komisia3!A86</f>
        <v>385</v>
      </c>
      <c r="B389" s="29" t="str">
        <f>[1]Komisia3!B86</f>
        <v>Pavon cuvée</v>
      </c>
      <c r="C389" s="30">
        <f>[1]Komisia3!C86</f>
        <v>2017</v>
      </c>
      <c r="D389" s="30" t="str">
        <f>[1]Komisia3!D86</f>
        <v>III/21</v>
      </c>
      <c r="E389" s="29" t="str">
        <f>[1]Komisia3!E86</f>
        <v>Zámocké</v>
      </c>
      <c r="F389" s="31">
        <f>[1]Komisia3!F86</f>
        <v>87</v>
      </c>
      <c r="G389" s="2" t="s">
        <v>0</v>
      </c>
      <c r="H389" s="2" t="s">
        <v>14</v>
      </c>
    </row>
    <row r="390" spans="1:8" ht="15.75">
      <c r="A390" s="18">
        <f>[1]Komisia3!A7</f>
        <v>306</v>
      </c>
      <c r="B390" s="29" t="str">
        <f>[1]Komisia3!B7</f>
        <v>Rizling rýnsky DSC</v>
      </c>
      <c r="C390" s="30">
        <f>[1]Komisia3!C7</f>
        <v>2022</v>
      </c>
      <c r="D390" s="30" t="str">
        <f>[1]Komisia3!D7</f>
        <v>I/1</v>
      </c>
      <c r="E390" s="29" t="str">
        <f>[1]Komisia3!E7</f>
        <v>Zámocké</v>
      </c>
      <c r="F390" s="31">
        <f>[1]Komisia3!F7</f>
        <v>86</v>
      </c>
      <c r="G390" s="2" t="s">
        <v>4</v>
      </c>
      <c r="H390" s="2" t="s">
        <v>14</v>
      </c>
    </row>
    <row r="391" spans="1:8" ht="15.75">
      <c r="A391" s="16">
        <f>[1]Komisia5!A34</f>
        <v>533</v>
      </c>
      <c r="B391" s="29" t="str">
        <f>[1]Komisia5!B34</f>
        <v>Merlot rosé</v>
      </c>
      <c r="C391" s="30">
        <f>[1]Komisia5!C34</f>
        <v>2022</v>
      </c>
      <c r="D391" s="30" t="str">
        <f>[1]Komisia5!D34</f>
        <v>II/14</v>
      </c>
      <c r="E391" s="29" t="str">
        <f>[1]Komisia5!E34</f>
        <v>Zámocké</v>
      </c>
      <c r="F391" s="31">
        <f>[1]Komisia5!F34</f>
        <v>86</v>
      </c>
      <c r="G391" s="2" t="s">
        <v>4</v>
      </c>
      <c r="H391" s="2" t="s">
        <v>14</v>
      </c>
    </row>
    <row r="392" spans="1:8" ht="15.75">
      <c r="A392" s="11">
        <f>[1]Komisia1!A83</f>
        <v>182</v>
      </c>
      <c r="B392" s="29" t="str">
        <f>[1]Komisia1!B83</f>
        <v xml:space="preserve">Merlot </v>
      </c>
      <c r="C392" s="30">
        <f>[1]Komisia1!C83</f>
        <v>2020</v>
      </c>
      <c r="D392" s="30" t="str">
        <f>[1]Komisia1!D83</f>
        <v>III/21</v>
      </c>
      <c r="E392" s="29" t="str">
        <f>[1]Komisia1!E83</f>
        <v>Zámocké</v>
      </c>
      <c r="F392" s="31">
        <f>[1]Komisia1!F83</f>
        <v>85.333333333333329</v>
      </c>
      <c r="G392" s="4"/>
      <c r="H392" s="2" t="s">
        <v>14</v>
      </c>
    </row>
    <row r="393" spans="1:8" ht="15.75">
      <c r="A393" s="18">
        <f>[1]Komisia3!A37</f>
        <v>336</v>
      </c>
      <c r="B393" s="29" t="str">
        <f>[1]Komisia3!B37</f>
        <v>Cabernet Sauvignon DSC</v>
      </c>
      <c r="C393" s="30">
        <f>[1]Komisia3!C37</f>
        <v>2019</v>
      </c>
      <c r="D393" s="30" t="str">
        <f>[1]Komisia3!D37</f>
        <v>III/21</v>
      </c>
      <c r="E393" s="29" t="str">
        <f>[1]Komisia3!E37</f>
        <v>Zámocké</v>
      </c>
      <c r="F393" s="31">
        <f>[1]Komisia3!F37</f>
        <v>85</v>
      </c>
      <c r="G393" s="4"/>
      <c r="H393" s="2" t="s">
        <v>14</v>
      </c>
    </row>
    <row r="394" spans="1:8" ht="15.75">
      <c r="A394" s="1">
        <f>[1]Komisia3!A76</f>
        <v>375</v>
      </c>
      <c r="B394" s="29" t="str">
        <f>[1]Komisia3!B76</f>
        <v>Rizling rýnsky DSC</v>
      </c>
      <c r="C394" s="30">
        <f>[1]Komisia3!C76</f>
        <v>2021</v>
      </c>
      <c r="D394" s="30" t="str">
        <f>[1]Komisia3!D76</f>
        <v>I/3</v>
      </c>
      <c r="E394" s="29" t="str">
        <f>[1]Komisia3!E76</f>
        <v>Zámocké</v>
      </c>
      <c r="F394" s="31">
        <f>[1]Komisia3!F76</f>
        <v>84.333333333333329</v>
      </c>
      <c r="G394" s="4"/>
      <c r="H394" s="2" t="s">
        <v>14</v>
      </c>
    </row>
    <row r="395" spans="1:8" ht="15.75">
      <c r="A395" s="3">
        <f>[1]Komisia2!A77</f>
        <v>276</v>
      </c>
      <c r="B395" s="29" t="str">
        <f>[1]Komisia2!B77</f>
        <v>Cuvée barrique</v>
      </c>
      <c r="C395" s="30">
        <f>[1]Komisia2!C77</f>
        <v>2021</v>
      </c>
      <c r="D395" s="30" t="str">
        <f>[1]Komisia2!D77</f>
        <v>III/21</v>
      </c>
      <c r="E395" s="29" t="str">
        <f>[1]Komisia2!E77</f>
        <v>Agrina</v>
      </c>
      <c r="F395" s="31">
        <f>[1]Komisia2!F77</f>
        <v>74.333333333333329</v>
      </c>
      <c r="G395" s="4"/>
      <c r="H395" s="28" t="s">
        <v>16</v>
      </c>
    </row>
    <row r="396" spans="1:8" ht="15.75">
      <c r="A396" s="1">
        <f>[1]Komisia3!A82</f>
        <v>381</v>
      </c>
      <c r="B396" s="29" t="str">
        <f>[1]Komisia3!B82</f>
        <v>Prokupac barrique Crveni vitez</v>
      </c>
      <c r="C396" s="30">
        <f>[1]Komisia3!C82</f>
        <v>2020</v>
      </c>
      <c r="D396" s="30" t="str">
        <f>[1]Komisia3!D82</f>
        <v>III/21</v>
      </c>
      <c r="E396" s="29" t="str">
        <f>[1]Komisia3!E82</f>
        <v>Gajič</v>
      </c>
      <c r="F396" s="31">
        <f>[1]Komisia3!F82</f>
        <v>89.333333333333329</v>
      </c>
      <c r="G396" s="2" t="s">
        <v>0</v>
      </c>
      <c r="H396" s="2" t="s">
        <v>16</v>
      </c>
    </row>
    <row r="397" spans="1:8" ht="15.75">
      <c r="A397" s="1">
        <f>[1]Komisia3!A84</f>
        <v>383</v>
      </c>
      <c r="B397" s="29" t="str">
        <f>[1]Komisia3!B84</f>
        <v>Modravrana Cabernet Sauvignon</v>
      </c>
      <c r="C397" s="30">
        <f>[1]Komisia3!C84</f>
        <v>2018</v>
      </c>
      <c r="D397" s="30" t="str">
        <f>[1]Komisia3!D84</f>
        <v>III/21</v>
      </c>
      <c r="E397" s="29" t="str">
        <f>[1]Komisia3!E84</f>
        <v>Grabak</v>
      </c>
      <c r="F397" s="31">
        <f>[1]Komisia3!F84</f>
        <v>87</v>
      </c>
      <c r="G397" s="2" t="s">
        <v>0</v>
      </c>
      <c r="H397" s="2" t="s">
        <v>16</v>
      </c>
    </row>
    <row r="398" spans="1:8" ht="15.75">
      <c r="A398" s="11">
        <f>[1]Komisia1!A77</f>
        <v>176</v>
      </c>
      <c r="B398" s="29" t="str">
        <f>[1]Komisia1!B77</f>
        <v>Lutkovo crno</v>
      </c>
      <c r="C398" s="30">
        <f>[1]Komisia1!C77</f>
        <v>2022</v>
      </c>
      <c r="D398" s="30" t="str">
        <f>[1]Komisia1!D77</f>
        <v>III/22</v>
      </c>
      <c r="E398" s="29" t="str">
        <f>[1]Komisia1!E77</f>
        <v>Lutak</v>
      </c>
      <c r="F398" s="31">
        <f>[1]Komisia1!F77</f>
        <v>81</v>
      </c>
      <c r="G398" s="4"/>
      <c r="H398" s="2" t="s">
        <v>16</v>
      </c>
    </row>
    <row r="399" spans="1:8" ht="15.75">
      <c r="A399" s="3">
        <f>[1]Komisia2!A87</f>
        <v>286</v>
      </c>
      <c r="B399" s="29" t="str">
        <f>[1]Komisia2!B87</f>
        <v>Destino late harvest Crna Tamjanika</v>
      </c>
      <c r="C399" s="30">
        <f>[1]Komisia2!C87</f>
        <v>2021</v>
      </c>
      <c r="D399" s="30" t="str">
        <f>[1]Komisia2!D87</f>
        <v>III/22</v>
      </c>
      <c r="E399" s="29" t="str">
        <f>[1]Komisia2!E87</f>
        <v>Mikič</v>
      </c>
      <c r="F399" s="31">
        <f>[1]Komisia2!F87</f>
        <v>81</v>
      </c>
      <c r="G399" s="4"/>
      <c r="H399" s="2" t="s">
        <v>16</v>
      </c>
    </row>
    <row r="400" spans="1:8" ht="15.75">
      <c r="A400" s="11">
        <f>[1]Komisia1!A74</f>
        <v>173</v>
      </c>
      <c r="B400" s="29" t="str">
        <f>[1]Komisia1!B74</f>
        <v>Dolce late harvest Gewurztraminer</v>
      </c>
      <c r="C400" s="30">
        <f>[1]Komisia1!C74</f>
        <v>2021</v>
      </c>
      <c r="D400" s="30" t="str">
        <f>[1]Komisia1!D74</f>
        <v>IV/29</v>
      </c>
      <c r="E400" s="29" t="str">
        <f>[1]Komisia1!E74</f>
        <v>Mikič</v>
      </c>
      <c r="F400" s="31">
        <f>[1]Komisia1!F74</f>
        <v>79.666666666666671</v>
      </c>
      <c r="G400" s="4"/>
      <c r="H400" s="2" t="s">
        <v>16</v>
      </c>
    </row>
    <row r="401" spans="1:8" ht="15.75">
      <c r="A401" s="11">
        <f>[1]Komisia1!A54</f>
        <v>153</v>
      </c>
      <c r="B401" s="29" t="str">
        <f>[1]Komisia1!B54</f>
        <v>Izazov Tamjanika</v>
      </c>
      <c r="C401" s="30">
        <f>[1]Komisia1!C54</f>
        <v>2022</v>
      </c>
      <c r="D401" s="30" t="str">
        <f>[1]Komisia1!D54</f>
        <v>IV/26</v>
      </c>
      <c r="E401" s="29" t="str">
        <f>[1]Komisia1!E54</f>
        <v>Pevac</v>
      </c>
      <c r="F401" s="31">
        <f>[1]Komisia1!F54</f>
        <v>84.666666666666671</v>
      </c>
      <c r="G401" s="4"/>
      <c r="H401" s="2" t="s">
        <v>16</v>
      </c>
    </row>
    <row r="402" spans="1:8" ht="15.75">
      <c r="A402" s="10">
        <f>[1]Komisia4!A86</f>
        <v>485</v>
      </c>
      <c r="B402" s="29" t="str">
        <f>[1]Komisia4!B86</f>
        <v>Zagrljaj barrique</v>
      </c>
      <c r="C402" s="30">
        <f>[1]Komisia4!C86</f>
        <v>2019</v>
      </c>
      <c r="D402" s="30" t="str">
        <f>[1]Komisia4!D86</f>
        <v>III/21</v>
      </c>
      <c r="E402" s="29" t="str">
        <f>[1]Komisia4!E86</f>
        <v>Pevac</v>
      </c>
      <c r="F402" s="31">
        <f>[1]Komisia4!F86</f>
        <v>84.333333333333329</v>
      </c>
      <c r="G402" s="4"/>
      <c r="H402" s="2" t="s">
        <v>16</v>
      </c>
    </row>
    <row r="403" spans="1:8" ht="15.75">
      <c r="A403" s="13">
        <f>[1]Komisia6!A61</f>
        <v>660</v>
      </c>
      <c r="B403" s="29" t="str">
        <f>[1]Komisia6!B61</f>
        <v>Chardonnay barrique</v>
      </c>
      <c r="C403" s="30">
        <f>[1]Komisia6!C61</f>
        <v>2021</v>
      </c>
      <c r="D403" s="30" t="str">
        <f>[1]Komisia6!D61</f>
        <v>I/1</v>
      </c>
      <c r="E403" s="29" t="str">
        <f>[1]Komisia6!E61</f>
        <v>Pevac</v>
      </c>
      <c r="F403" s="31">
        <f>[1]Komisia6!F61</f>
        <v>84.333333333333329</v>
      </c>
      <c r="G403" s="4"/>
      <c r="H403" s="2" t="s">
        <v>16</v>
      </c>
    </row>
    <row r="404" spans="1:8" ht="15.75">
      <c r="A404" s="3">
        <f>[1]Komisia2!A76</f>
        <v>275</v>
      </c>
      <c r="B404" s="29" t="str">
        <f>[1]Komisia2!B76</f>
        <v>Prokupac barrique</v>
      </c>
      <c r="C404" s="30">
        <f>[1]Komisia2!C76</f>
        <v>2021</v>
      </c>
      <c r="D404" s="30" t="str">
        <f>[1]Komisia2!D76</f>
        <v>III/21</v>
      </c>
      <c r="E404" s="29" t="str">
        <f>[1]Komisia2!E76</f>
        <v>Pevac</v>
      </c>
      <c r="F404" s="31">
        <f>[1]Komisia2!F76</f>
        <v>83</v>
      </c>
      <c r="G404" s="4"/>
      <c r="H404" s="12" t="s">
        <v>16</v>
      </c>
    </row>
    <row r="405" spans="1:8" ht="15.75">
      <c r="A405" s="11">
        <f>[1]Komisia1!A84</f>
        <v>183</v>
      </c>
      <c r="B405" s="29" t="str">
        <f>[1]Komisia1!B84</f>
        <v>Crna Tamjanika</v>
      </c>
      <c r="C405" s="30">
        <f>[1]Komisia1!C84</f>
        <v>2020</v>
      </c>
      <c r="D405" s="30" t="str">
        <f>[1]Komisia1!D84</f>
        <v>III/21</v>
      </c>
      <c r="E405" s="29" t="str">
        <f>[1]Komisia1!E84</f>
        <v>Raj</v>
      </c>
      <c r="F405" s="31">
        <f>[1]Komisia1!F84</f>
        <v>82.666666666666671</v>
      </c>
      <c r="G405" s="4"/>
      <c r="H405" s="2" t="s">
        <v>16</v>
      </c>
    </row>
    <row r="406" spans="1:8" ht="15.75">
      <c r="A406" s="10">
        <f>[1]Komisia4!A88</f>
        <v>487</v>
      </c>
      <c r="B406" s="29" t="str">
        <f>[1]Komisia4!B88</f>
        <v>Raj Game</v>
      </c>
      <c r="C406" s="30">
        <f>[1]Komisia4!C88</f>
        <v>2015</v>
      </c>
      <c r="D406" s="30" t="str">
        <f>[1]Komisia4!D88</f>
        <v>III/21</v>
      </c>
      <c r="E406" s="29" t="str">
        <f>[1]Komisia4!E88</f>
        <v xml:space="preserve">Raj </v>
      </c>
      <c r="F406" s="31">
        <f>[1]Komisia4!F88</f>
        <v>84.666666666666671</v>
      </c>
      <c r="G406" s="4"/>
      <c r="H406" s="2" t="s">
        <v>16</v>
      </c>
    </row>
    <row r="407" spans="1:8" ht="15.75">
      <c r="A407" s="1">
        <f>[1]Komisia3!A65</f>
        <v>364</v>
      </c>
      <c r="B407" s="29" t="str">
        <f>[1]Komisia3!B65</f>
        <v>Zenit Semillon</v>
      </c>
      <c r="C407" s="30">
        <f>[1]Komisia3!C65</f>
        <v>2020</v>
      </c>
      <c r="D407" s="30" t="str">
        <f>[1]Komisia3!D65</f>
        <v>I/1</v>
      </c>
      <c r="E407" s="29" t="str">
        <f>[1]Komisia3!E65</f>
        <v xml:space="preserve">Raj </v>
      </c>
      <c r="F407" s="31">
        <f>[1]Komisia3!F65</f>
        <v>78.666666666666671</v>
      </c>
      <c r="G407" s="4"/>
      <c r="H407" s="2" t="s">
        <v>16</v>
      </c>
    </row>
    <row r="408" spans="1:8" ht="15.75">
      <c r="A408" s="11">
        <f>[1]Komisia1!A58</f>
        <v>157</v>
      </c>
      <c r="B408" s="29" t="str">
        <f>[1]Komisia1!B58</f>
        <v>Sauvignon blanc Eter</v>
      </c>
      <c r="C408" s="30">
        <f>[1]Komisia1!C58</f>
        <v>2018</v>
      </c>
      <c r="D408" s="30" t="str">
        <f>[1]Komisia1!D58</f>
        <v>IV/26</v>
      </c>
      <c r="E408" s="29" t="str">
        <f>[1]Komisia1!E58</f>
        <v>Ralevič</v>
      </c>
      <c r="F408" s="31">
        <f>[1]Komisia1!F58</f>
        <v>86.333333333333329</v>
      </c>
      <c r="G408" s="2" t="s">
        <v>0</v>
      </c>
      <c r="H408" s="2" t="s">
        <v>16</v>
      </c>
    </row>
    <row r="409" spans="1:8" ht="15.75">
      <c r="A409" s="13">
        <f>[1]Komisia6!A53</f>
        <v>652</v>
      </c>
      <c r="B409" s="29" t="str">
        <f>[1]Komisia6!B53</f>
        <v>Tamjanika</v>
      </c>
      <c r="C409" s="30">
        <f>[1]Komisia6!C53</f>
        <v>2022</v>
      </c>
      <c r="D409" s="30" t="str">
        <f>[1]Komisia6!D53</f>
        <v>I/1</v>
      </c>
      <c r="E409" s="29" t="str">
        <f>[1]Komisia6!E53</f>
        <v>Ralevič</v>
      </c>
      <c r="F409" s="31">
        <f>[1]Komisia6!F53</f>
        <v>86.333333333333329</v>
      </c>
      <c r="G409" s="2" t="s">
        <v>0</v>
      </c>
      <c r="H409" s="2" t="s">
        <v>16</v>
      </c>
    </row>
    <row r="410" spans="1:8" ht="15.75">
      <c r="A410" s="3">
        <f>[1]Komisia2!A80</f>
        <v>279</v>
      </c>
      <c r="B410" s="29" t="str">
        <f>[1]Komisia2!B80</f>
        <v>Vranac</v>
      </c>
      <c r="C410" s="30">
        <f>[1]Komisia2!C80</f>
        <v>2020</v>
      </c>
      <c r="D410" s="30" t="str">
        <f>[1]Komisia2!D80</f>
        <v>III/21</v>
      </c>
      <c r="E410" s="29" t="str">
        <f>[1]Komisia2!E80</f>
        <v>Ralevič</v>
      </c>
      <c r="F410" s="31">
        <f>[1]Komisia2!F80</f>
        <v>83.333333333333329</v>
      </c>
      <c r="G410" s="4"/>
      <c r="H410" s="2" t="s">
        <v>16</v>
      </c>
    </row>
    <row r="411" spans="1:8" ht="15.75">
      <c r="A411" s="1">
        <f>[1]Komisia3!A63</f>
        <v>362</v>
      </c>
      <c r="B411" s="29" t="str">
        <f>[1]Komisia3!B63</f>
        <v>Chardonnay barrique</v>
      </c>
      <c r="C411" s="30">
        <f>[1]Komisia3!C63</f>
        <v>2021</v>
      </c>
      <c r="D411" s="30" t="str">
        <f>[1]Komisia3!D63</f>
        <v>I/1</v>
      </c>
      <c r="E411" s="29" t="str">
        <f>[1]Komisia3!E63</f>
        <v>Savič</v>
      </c>
      <c r="F411" s="31">
        <f>[1]Komisia3!F63</f>
        <v>86</v>
      </c>
      <c r="G411" s="2" t="s">
        <v>4</v>
      </c>
      <c r="H411" s="2" t="s">
        <v>16</v>
      </c>
    </row>
    <row r="412" spans="1:8" ht="15.75">
      <c r="A412" s="3">
        <f>[1]Komisia2!A56</f>
        <v>255</v>
      </c>
      <c r="B412" s="29" t="str">
        <f>[1]Komisia2!B56</f>
        <v>Tamjanika</v>
      </c>
      <c r="C412" s="30">
        <f>[1]Komisia2!C56</f>
        <v>2021</v>
      </c>
      <c r="D412" s="30" t="str">
        <f>[1]Komisia2!D56</f>
        <v>IV/26</v>
      </c>
      <c r="E412" s="29" t="str">
        <f>[1]Komisia2!E56</f>
        <v>Savič</v>
      </c>
      <c r="F412" s="31">
        <f>[1]Komisia2!F56</f>
        <v>84</v>
      </c>
      <c r="G412" s="4"/>
      <c r="H412" s="2" t="s">
        <v>16</v>
      </c>
    </row>
    <row r="413" spans="1:8" ht="15.75">
      <c r="A413" s="5">
        <f>[1]Komisia5!A80</f>
        <v>579</v>
      </c>
      <c r="B413" s="29" t="str">
        <f>[1]Komisia5!B80</f>
        <v xml:space="preserve">Prokupac  </v>
      </c>
      <c r="C413" s="30">
        <f>[1]Komisia5!C80</f>
        <v>2021</v>
      </c>
      <c r="D413" s="30" t="str">
        <f>[1]Komisia5!D80</f>
        <v>III/21</v>
      </c>
      <c r="E413" s="29" t="str">
        <f>[1]Komisia5!E80</f>
        <v>Savič</v>
      </c>
      <c r="F413" s="31">
        <f>[1]Komisia5!F80</f>
        <v>84</v>
      </c>
      <c r="G413" s="4"/>
      <c r="H413" s="2" t="s">
        <v>16</v>
      </c>
    </row>
    <row r="414" spans="1:8" ht="15.75">
      <c r="A414" s="11">
        <f>[1]Komisia1!A57</f>
        <v>156</v>
      </c>
      <c r="B414" s="29" t="str">
        <f>[1]Komisia1!B57</f>
        <v xml:space="preserve">Sauvignon blanc </v>
      </c>
      <c r="C414" s="30">
        <f>[1]Komisia1!C57</f>
        <v>2021</v>
      </c>
      <c r="D414" s="30" t="str">
        <f>[1]Komisia1!D57</f>
        <v>IV/26</v>
      </c>
      <c r="E414" s="29" t="str">
        <f>[1]Komisia1!E57</f>
        <v>Tref Line</v>
      </c>
      <c r="F414" s="31">
        <f>[1]Komisia1!F57</f>
        <v>82.666666666666671</v>
      </c>
      <c r="G414" s="4"/>
      <c r="H414" s="12" t="s">
        <v>16</v>
      </c>
    </row>
    <row r="415" spans="1:8" ht="15.75">
      <c r="A415" s="3">
        <f>[1]Komisia2!A84</f>
        <v>283</v>
      </c>
      <c r="B415" s="29" t="str">
        <f>[1]Komisia2!B84</f>
        <v>Cabernet Sauvignon - Merlot</v>
      </c>
      <c r="C415" s="30">
        <f>[1]Komisia2!C84</f>
        <v>2018</v>
      </c>
      <c r="D415" s="30" t="str">
        <f>[1]Komisia2!D84</f>
        <v>III/21</v>
      </c>
      <c r="E415" s="29" t="str">
        <f>[1]Komisia2!E84</f>
        <v>Valčič</v>
      </c>
      <c r="F415" s="31">
        <f>[1]Komisia2!F84</f>
        <v>92</v>
      </c>
      <c r="G415" s="2" t="s">
        <v>5</v>
      </c>
      <c r="H415" s="2" t="s">
        <v>16</v>
      </c>
    </row>
    <row r="416" spans="1:8" ht="15.75">
      <c r="A416" s="3">
        <f>[1]Komisia2!A83</f>
        <v>282</v>
      </c>
      <c r="B416" s="29" t="str">
        <f>[1]Komisia2!B83</f>
        <v xml:space="preserve">Cabernet Sauvignon </v>
      </c>
      <c r="C416" s="30">
        <f>[1]Komisia2!C83</f>
        <v>2019</v>
      </c>
      <c r="D416" s="30" t="str">
        <f>[1]Komisia2!D83</f>
        <v>III/21</v>
      </c>
      <c r="E416" s="29" t="str">
        <f>[1]Komisia2!E83</f>
        <v>Yotta</v>
      </c>
      <c r="F416" s="31">
        <f>[1]Komisia2!F83</f>
        <v>90</v>
      </c>
      <c r="G416" s="2" t="s">
        <v>0</v>
      </c>
      <c r="H416" s="2" t="s">
        <v>16</v>
      </c>
    </row>
    <row r="417" spans="1:8" ht="15.75">
      <c r="A417" s="3">
        <f>[1]Komisia2!A79</f>
        <v>278</v>
      </c>
      <c r="B417" s="29" t="str">
        <f>[1]Komisia2!B79</f>
        <v>Merlot barrique</v>
      </c>
      <c r="C417" s="30">
        <f>[1]Komisia2!C79</f>
        <v>2021</v>
      </c>
      <c r="D417" s="30" t="str">
        <f>[1]Komisia2!D79</f>
        <v>III/21</v>
      </c>
      <c r="E417" s="29" t="str">
        <f>[1]Komisia2!E79</f>
        <v>Žarkovič</v>
      </c>
      <c r="F417" s="31">
        <f>[1]Komisia2!F79</f>
        <v>84.666666666666671</v>
      </c>
      <c r="G417" s="4"/>
      <c r="H417" s="2" t="s">
        <v>16</v>
      </c>
    </row>
    <row r="418" spans="1:8" ht="15.75">
      <c r="A418" s="5">
        <f>[1]Komisia5!A79</f>
        <v>578</v>
      </c>
      <c r="B418" s="29" t="str">
        <f>[1]Komisia5!B79</f>
        <v>Prokupac barrique</v>
      </c>
      <c r="C418" s="30">
        <f>[1]Komisia5!C79</f>
        <v>2021</v>
      </c>
      <c r="D418" s="30" t="str">
        <f>[1]Komisia5!D79</f>
        <v>III/21</v>
      </c>
      <c r="E418" s="29" t="str">
        <f>[1]Komisia5!E79</f>
        <v>Žarkovič</v>
      </c>
      <c r="F418" s="31">
        <f>[1]Komisia5!F79</f>
        <v>83</v>
      </c>
      <c r="G418" s="4"/>
      <c r="H418" s="2" t="s">
        <v>16</v>
      </c>
    </row>
    <row r="420" spans="1:8">
      <c r="B420" t="s">
        <v>17</v>
      </c>
    </row>
    <row r="421" spans="1:8">
      <c r="B421" t="s">
        <v>18</v>
      </c>
    </row>
    <row r="422" spans="1:8">
      <c r="B422" t="s">
        <v>19</v>
      </c>
    </row>
  </sheetData>
  <sortState ref="A2:H422">
    <sortCondition ref="H2:H422"/>
    <sortCondition ref="E2:E422"/>
    <sortCondition descending="1" ref="F2:F42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2023-06-26T09:43:02Z</cp:lastPrinted>
  <dcterms:created xsi:type="dcterms:W3CDTF">2023-06-26T09:33:08Z</dcterms:created>
  <dcterms:modified xsi:type="dcterms:W3CDTF">2023-06-26T11:44:37Z</dcterms:modified>
</cp:coreProperties>
</file>